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El Salvador\"/>
    </mc:Choice>
  </mc:AlternateContent>
  <xr:revisionPtr revIDLastSave="0" documentId="13_ncr:1_{BEAFBD72-C81B-47EA-B5F6-F08B95AB153E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5" r:id="rId13"/>
    <sheet name="Saldos A-P financieros por Sect" sheetId="16" r:id="rId14"/>
    <sheet name="Total otros flujos econo." sheetId="12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2" l="1"/>
  <c r="L6" i="12"/>
  <c r="M6" i="16"/>
  <c r="L6" i="16"/>
  <c r="M6" i="15"/>
  <c r="L6" i="15"/>
  <c r="M7" i="8"/>
  <c r="L7" i="8"/>
  <c r="M6" i="11"/>
  <c r="L6" i="11"/>
  <c r="M6" i="10"/>
  <c r="L6" i="10"/>
  <c r="M6" i="9"/>
  <c r="L6" i="9"/>
  <c r="M7" i="7"/>
  <c r="L7" i="7"/>
  <c r="M7" i="6"/>
  <c r="L7" i="6"/>
  <c r="M7" i="5"/>
  <c r="L7" i="5"/>
  <c r="M6" i="14"/>
  <c r="L6" i="14"/>
  <c r="M6" i="13"/>
  <c r="L6" i="13"/>
  <c r="M7" i="4"/>
  <c r="L7" i="4"/>
  <c r="M7" i="3"/>
  <c r="L7" i="3"/>
  <c r="F6" i="16"/>
  <c r="G6" i="16" s="1"/>
  <c r="H6" i="16" s="1"/>
  <c r="I6" i="16" s="1"/>
  <c r="J6" i="16" s="1"/>
  <c r="K6" i="16" s="1"/>
  <c r="F6" i="15"/>
  <c r="G6" i="15" s="1"/>
  <c r="H6" i="15" s="1"/>
  <c r="I6" i="15" s="1"/>
  <c r="J6" i="15" s="1"/>
  <c r="K6" i="15" s="1"/>
  <c r="F6" i="14" l="1"/>
  <c r="G6" i="14" s="1"/>
  <c r="H6" i="14" s="1"/>
  <c r="I6" i="14" s="1"/>
  <c r="J6" i="14" s="1"/>
  <c r="K6" i="14" s="1"/>
  <c r="F6" i="13"/>
  <c r="G6" i="13" s="1"/>
  <c r="H6" i="13" s="1"/>
  <c r="I6" i="13" s="1"/>
  <c r="J6" i="13" s="1"/>
  <c r="K6" i="13" s="1"/>
  <c r="F6" i="12"/>
  <c r="G6" i="12" s="1"/>
  <c r="H6" i="12" s="1"/>
  <c r="I6" i="12" s="1"/>
  <c r="J6" i="12" s="1"/>
  <c r="K6" i="12" s="1"/>
  <c r="F6" i="11" l="1"/>
  <c r="G6" i="11" s="1"/>
  <c r="H6" i="11" s="1"/>
  <c r="I6" i="11" s="1"/>
  <c r="J6" i="11" s="1"/>
  <c r="K6" i="11" s="1"/>
  <c r="E2" i="10"/>
  <c r="E2" i="11" s="1"/>
  <c r="F6" i="10"/>
  <c r="G6" i="10" s="1"/>
  <c r="H6" i="10" s="1"/>
  <c r="I6" i="10" s="1"/>
  <c r="J6" i="10" s="1"/>
  <c r="K6" i="10" s="1"/>
  <c r="E2" i="9"/>
  <c r="F6" i="9"/>
  <c r="G6" i="9" s="1"/>
  <c r="H6" i="9" s="1"/>
  <c r="I6" i="9" s="1"/>
  <c r="J6" i="9" s="1"/>
  <c r="K6" i="9" s="1"/>
  <c r="F7" i="8" l="1"/>
  <c r="G7" i="8" s="1"/>
  <c r="H7" i="8" s="1"/>
  <c r="I7" i="8" s="1"/>
  <c r="J7" i="8" s="1"/>
  <c r="K7" i="8" s="1"/>
  <c r="E2" i="8"/>
  <c r="F7" i="7"/>
  <c r="G7" i="7" s="1"/>
  <c r="H7" i="7" s="1"/>
  <c r="I7" i="7" s="1"/>
  <c r="J7" i="7" s="1"/>
  <c r="K7" i="7" s="1"/>
  <c r="E2" i="7"/>
  <c r="F7" i="6"/>
  <c r="G7" i="6" s="1"/>
  <c r="H7" i="6" s="1"/>
  <c r="I7" i="6" s="1"/>
  <c r="J7" i="6" s="1"/>
  <c r="K7" i="6" s="1"/>
  <c r="E2" i="6"/>
  <c r="F7" i="5"/>
  <c r="G7" i="5" s="1"/>
  <c r="H7" i="5" s="1"/>
  <c r="I7" i="5" s="1"/>
  <c r="J7" i="5" s="1"/>
  <c r="K7" i="5" s="1"/>
  <c r="E2" i="5"/>
  <c r="F7" i="4"/>
  <c r="G7" i="4" s="1"/>
  <c r="H7" i="4" s="1"/>
  <c r="I7" i="4" s="1"/>
  <c r="J7" i="4" s="1"/>
  <c r="K7" i="4" s="1"/>
  <c r="E2" i="4"/>
  <c r="E2" i="13" s="1"/>
  <c r="E2" i="14" s="1"/>
  <c r="F7" i="3"/>
  <c r="G7" i="3" s="1"/>
  <c r="H7" i="3" s="1"/>
  <c r="I7" i="3" s="1"/>
  <c r="J7" i="3" s="1"/>
  <c r="K7" i="3" s="1"/>
  <c r="E2" i="3"/>
  <c r="E2" i="15" l="1"/>
  <c r="E2" i="16" s="1"/>
  <c r="E2" i="12"/>
</calcChain>
</file>

<file path=xl/sharedStrings.xml><?xml version="1.0" encoding="utf-8"?>
<sst xmlns="http://schemas.openxmlformats.org/spreadsheetml/2006/main" count="2471" uniqueCount="1207">
  <si>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</si>
  <si>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</si>
  <si>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</si>
  <si>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</si>
  <si>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</si>
  <si>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</si>
  <si>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</si>
  <si>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</si>
  <si>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</si>
  <si>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</si>
  <si>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</si>
  <si>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</si>
  <si>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</si>
  <si>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</si>
  <si>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</si>
  <si>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</si>
  <si>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</si>
  <si>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</si>
  <si>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</si>
  <si>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</si>
  <si>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</si>
  <si>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</si>
  <si>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</si>
  <si>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</si>
  <si>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</si>
  <si>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</si>
  <si>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</si>
  <si>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</si>
  <si>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</si>
  <si>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</si>
  <si>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</si>
  <si>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</si>
  <si>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</si>
  <si>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</si>
  <si>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</si>
  <si>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</si>
  <si>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</si>
  <si>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</si>
  <si>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</si>
  <si>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</si>
  <si>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</si>
  <si>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</si>
  <si>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</si>
  <si>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</si>
  <si>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</si>
  <si>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</si>
  <si>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</si>
  <si>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</si>
  <si>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</si>
  <si>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</si>
  <si>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</si>
  <si>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</si>
  <si>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</si>
  <si>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</si>
  <si>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</si>
  <si>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</si>
  <si>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</si>
  <si>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</si>
  <si>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</si>
  <si>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</si>
  <si>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</si>
  <si>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</si>
  <si>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</si>
  <si>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</si>
  <si>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</si>
  <si>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</si>
  <si>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</si>
  <si>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</si>
  <si>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</si>
  <si>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</si>
  <si>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</si>
  <si>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</si>
  <si>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</si>
  <si>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</si>
  <si>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</si>
  <si>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</si>
  <si>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</si>
  <si>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</si>
  <si>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</si>
  <si>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</si>
  <si>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</si>
  <si>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</si>
  <si>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</si>
  <si>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</si>
  <si>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</si>
  <si>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</si>
  <si>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</si>
  <si>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</si>
  <si>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</si>
  <si>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</si>
  <si>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</si>
  <si>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</si>
  <si>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</si>
  <si>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</si>
  <si>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</si>
  <si>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</si>
  <si>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</si>
  <si>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</si>
  <si>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</si>
  <si>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</si>
  <si>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</si>
  <si>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</si>
  <si>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</si>
  <si>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</si>
  <si>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</si>
  <si>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</si>
  <si>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</si>
  <si>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</si>
  <si>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</si>
  <si>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</si>
  <si>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</si>
  <si>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</si>
  <si>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</si>
  <si>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</si>
  <si>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</si>
  <si>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</si>
  <si>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</si>
  <si>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</si>
  <si>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</si>
  <si>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</si>
  <si>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</si>
  <si>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</si>
  <si>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</si>
  <si>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</si>
  <si>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</si>
  <si>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</si>
  <si>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</si>
  <si>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</si>
  <si>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</si>
  <si>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</si>
  <si>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</si>
  <si>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</si>
  <si>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</si>
  <si>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</si>
  <si>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</si>
  <si>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</si>
  <si>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</si>
  <si>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</si>
  <si>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</si>
  <si>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</si>
  <si>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</si>
  <si>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</si>
  <si>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</si>
  <si>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</si>
  <si>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</si>
  <si>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</si>
  <si>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</si>
  <si>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</si>
  <si>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</si>
  <si>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</si>
  <si>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</si>
  <si>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</si>
  <si>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</si>
  <si>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</si>
  <si>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</si>
  <si>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</si>
  <si>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</si>
  <si>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</si>
  <si>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</si>
  <si>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</si>
  <si>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</si>
  <si>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</si>
  <si>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</si>
  <si>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</si>
  <si>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</si>
  <si>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</si>
  <si>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</si>
  <si>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</si>
  <si>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</si>
  <si>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</si>
  <si>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</si>
  <si>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</si>
  <si>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</si>
  <si>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</si>
  <si>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</si>
  <si>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</si>
  <si>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</si>
  <si>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</si>
  <si>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</si>
  <si>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</si>
  <si>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</si>
  <si>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</si>
  <si>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</si>
  <si>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</si>
  <si>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</si>
  <si>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</si>
  <si>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</si>
  <si>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</si>
  <si>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</si>
  <si>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</si>
  <si>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</si>
  <si>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</si>
  <si>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</si>
  <si>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</si>
  <si>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</si>
  <si>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</si>
  <si>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</si>
  <si>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</si>
  <si>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</si>
  <si>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</si>
  <si>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</si>
  <si>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</si>
  <si>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</si>
  <si>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</si>
  <si>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</si>
  <si>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</si>
  <si>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</si>
  <si>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</si>
  <si>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</si>
  <si>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</si>
  <si>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</si>
  <si>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</si>
  <si>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</si>
  <si>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</si>
  <si>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</si>
  <si>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</si>
  <si>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</si>
  <si>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</si>
  <si>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</si>
  <si>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</si>
  <si>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</si>
  <si>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</si>
  <si>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</si>
  <si>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</si>
  <si>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</si>
  <si>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</si>
  <si>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</si>
  <si>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</si>
  <si>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</si>
  <si>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</si>
  <si>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</si>
  <si>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</si>
  <si>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</si>
  <si>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</si>
  <si>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</si>
  <si>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</si>
  <si>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</si>
  <si>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</si>
  <si>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</si>
  <si>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</si>
  <si>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</si>
  <si>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</si>
  <si>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</si>
  <si>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</si>
  <si>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</si>
  <si>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</si>
  <si>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</si>
  <si>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</si>
  <si>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</si>
  <si>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</si>
  <si>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</si>
  <si>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</si>
  <si>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</si>
  <si>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</si>
  <si>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</si>
  <si>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</si>
  <si>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</si>
  <si>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</si>
  <si>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</si>
  <si>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</si>
  <si>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</si>
  <si>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</si>
  <si>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</si>
  <si>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</si>
  <si>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</si>
  <si>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</si>
  <si>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</si>
  <si>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</si>
  <si>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</si>
  <si>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</si>
  <si>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</si>
  <si>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</si>
  <si>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</si>
  <si>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</si>
  <si>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</si>
  <si>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</si>
  <si>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</si>
  <si>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</si>
  <si>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</si>
  <si>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</si>
  <si>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</si>
  <si>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</si>
  <si>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</si>
  <si>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</si>
  <si>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</si>
  <si>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</si>
  <si>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</si>
  <si>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</si>
  <si>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</si>
  <si>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</si>
  <si>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</si>
  <si>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</si>
  <si>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</si>
  <si>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</si>
  <si>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</si>
  <si>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</si>
  <si>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</si>
  <si>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</si>
  <si>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</si>
  <si>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</si>
  <si>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</si>
  <si>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</si>
  <si>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</si>
  <si>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</si>
  <si>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</si>
  <si>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</si>
  <si>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</si>
  <si>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</si>
  <si>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</si>
  <si>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</si>
  <si>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</si>
  <si>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</si>
  <si>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</si>
  <si>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</si>
  <si>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</si>
  <si>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</si>
  <si>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</si>
  <si>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</si>
  <si>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</si>
  <si>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</si>
  <si>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</si>
  <si>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</si>
  <si>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</si>
  <si>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</si>
  <si>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</si>
  <si>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</si>
  <si>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</si>
  <si>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</si>
  <si>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</si>
  <si>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</si>
  <si>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</si>
  <si>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</si>
  <si>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</si>
  <si>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</si>
  <si>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</si>
  <si>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</si>
  <si>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</si>
  <si>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</si>
  <si>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</si>
  <si>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</si>
  <si>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</si>
  <si>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</si>
  <si>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</si>
  <si>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</si>
  <si>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</si>
  <si>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</si>
  <si>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</si>
  <si>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</si>
  <si>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</si>
  <si>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</si>
  <si>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</si>
  <si>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</si>
  <si>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</si>
  <si>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</si>
  <si>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</si>
  <si>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</si>
  <si>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</si>
  <si>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</si>
  <si>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</si>
  <si>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</si>
  <si>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</si>
  <si>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</si>
  <si>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</si>
  <si>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</si>
  <si>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</si>
  <si>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</si>
  <si>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</si>
  <si>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</si>
  <si>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</si>
  <si>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</si>
  <si>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</si>
  <si>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</si>
  <si>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</si>
  <si>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</si>
  <si>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</si>
  <si>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</si>
  <si>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</si>
  <si>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</si>
  <si>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</si>
  <si>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</si>
  <si>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</si>
  <si>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</si>
  <si>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</si>
  <si>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</si>
  <si>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</si>
  <si>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</si>
  <si>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</si>
  <si>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</si>
  <si>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</si>
  <si>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</si>
  <si>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</si>
  <si>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</si>
  <si>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</si>
  <si>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</si>
  <si>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</si>
  <si>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</si>
  <si>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</si>
  <si>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</si>
  <si>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</si>
  <si>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</si>
  <si>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</si>
  <si>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</si>
  <si>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</si>
  <si>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</si>
  <si>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</si>
  <si>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</si>
  <si>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</si>
  <si>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</si>
  <si>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</si>
  <si>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</si>
  <si>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</si>
  <si>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</si>
  <si>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</si>
  <si>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</si>
  <si>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</si>
  <si>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</si>
  <si>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</si>
  <si>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</si>
  <si>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</si>
  <si>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</si>
  <si>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</si>
  <si>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</si>
  <si>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</si>
  <si>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</si>
  <si>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</si>
  <si>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</si>
  <si>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</si>
  <si>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</si>
  <si>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</si>
  <si>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</si>
  <si>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</si>
  <si>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</si>
  <si>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</si>
  <si>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</si>
  <si>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</si>
  <si>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</si>
  <si>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</si>
  <si>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</si>
  <si>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</si>
  <si>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</si>
  <si>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</si>
  <si>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</si>
  <si>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</si>
  <si>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</si>
  <si>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</si>
  <si>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</si>
  <si>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</si>
  <si>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</si>
  <si>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</si>
  <si>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</si>
  <si>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</si>
  <si>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</si>
  <si>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</si>
  <si>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</si>
  <si>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</si>
  <si>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</si>
  <si>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</si>
  <si>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</si>
  <si>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</si>
  <si>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</si>
  <si>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</si>
  <si>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</si>
  <si>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</si>
  <si>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</si>
  <si>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</si>
  <si>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</si>
  <si>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</si>
  <si>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</si>
  <si>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</si>
  <si>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</si>
  <si>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</si>
  <si>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</si>
  <si>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</si>
  <si>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</si>
  <si>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</si>
  <si>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</si>
  <si>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</si>
  <si>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</si>
  <si>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</si>
  <si>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</si>
  <si>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</si>
  <si>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</si>
  <si>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</si>
  <si>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</si>
  <si>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</si>
  <si>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</si>
  <si>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</si>
  <si>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</si>
  <si>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</si>
  <si>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</si>
  <si>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</si>
  <si>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</si>
  <si>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</si>
  <si>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</si>
  <si>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</si>
  <si>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</si>
  <si>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</si>
  <si>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</si>
  <si>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</si>
  <si>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</si>
  <si>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</si>
  <si>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</si>
  <si>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</si>
  <si>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</si>
  <si>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</si>
  <si>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</si>
  <si>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</si>
  <si>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</si>
  <si>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</si>
  <si>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</si>
  <si>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</si>
  <si>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</si>
  <si>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</si>
  <si>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</si>
  <si>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</si>
  <si>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</si>
  <si>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</si>
  <si>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</si>
  <si>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</si>
  <si>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</si>
  <si>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</si>
  <si>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</si>
  <si>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</si>
  <si>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</si>
  <si>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</si>
  <si>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</si>
  <si>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</si>
  <si>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</si>
  <si>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</si>
  <si>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</si>
  <si>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</si>
  <si>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</si>
  <si>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</si>
  <si>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</si>
  <si>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</si>
  <si>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</si>
  <si>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</si>
  <si>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</si>
  <si>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</si>
  <si>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</si>
  <si>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</si>
  <si>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</si>
  <si>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</si>
  <si>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</si>
  <si>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</si>
  <si>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</si>
  <si>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</si>
  <si>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</si>
  <si>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</si>
  <si>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</si>
  <si>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</si>
  <si>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</si>
  <si>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</si>
  <si>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</si>
  <si>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</si>
  <si>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</si>
  <si>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</si>
  <si>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</si>
  <si>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</si>
  <si>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</si>
  <si>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</si>
  <si>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</si>
  <si>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</si>
  <si>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</si>
  <si>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</si>
  <si>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</si>
  <si>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</si>
  <si>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</si>
  <si>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</si>
  <si>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</si>
  <si>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</si>
  <si>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</si>
  <si>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</si>
  <si>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</si>
  <si>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</si>
  <si>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</si>
  <si>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</si>
  <si>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</si>
  <si>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</si>
  <si>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</si>
  <si>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</si>
  <si>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</si>
  <si>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</si>
  <si>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</si>
  <si>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</si>
  <si>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</si>
  <si>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</si>
  <si>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</si>
  <si>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</si>
  <si>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</si>
  <si>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</si>
  <si>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</si>
  <si>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</si>
  <si>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</si>
  <si>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</si>
  <si>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</si>
  <si>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</si>
  <si>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</si>
  <si>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</si>
  <si>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</si>
  <si>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</si>
  <si>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</si>
  <si>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</si>
  <si>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</si>
  <si>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</si>
  <si>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</si>
  <si>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</si>
  <si>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</si>
  <si>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</si>
  <si>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</si>
  <si>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</si>
  <si>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</si>
  <si>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</si>
  <si>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</si>
  <si>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</si>
  <si>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</si>
  <si>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</si>
  <si>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</si>
  <si>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</si>
  <si>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</si>
  <si>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</si>
  <si>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</si>
  <si>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</si>
  <si>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</si>
  <si>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</si>
  <si>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</si>
  <si>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</si>
  <si>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</si>
  <si>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</si>
  <si>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</si>
  <si>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</si>
  <si>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</si>
  <si>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</si>
  <si>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</si>
  <si>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</si>
  <si>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</si>
  <si>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</si>
  <si>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</si>
  <si>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</si>
  <si>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</si>
  <si>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</si>
  <si>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</si>
  <si>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</si>
  <si>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</si>
  <si>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</si>
  <si>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</si>
  <si>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</si>
  <si>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</si>
  <si>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</si>
  <si>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</si>
  <si>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</si>
  <si>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</si>
  <si>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</si>
  <si>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</si>
  <si>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</si>
  <si>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</si>
  <si>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</si>
  <si>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</si>
  <si>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</si>
  <si>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</si>
  <si>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</si>
  <si>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</si>
  <si>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</si>
  <si>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</si>
  <si>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</si>
  <si>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</si>
  <si>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</si>
  <si>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</si>
  <si>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</si>
  <si>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</si>
  <si>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</si>
  <si>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</si>
  <si>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</si>
  <si>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</si>
  <si>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</si>
  <si>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</si>
  <si>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</si>
  <si>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</si>
  <si>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</si>
  <si>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</si>
  <si>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</si>
  <si>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</si>
  <si>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</si>
  <si>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</si>
  <si>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</si>
  <si>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</si>
  <si>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</si>
  <si>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</si>
  <si>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</si>
  <si>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</si>
  <si>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</si>
  <si>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</si>
  <si>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</si>
  <si>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</si>
  <si>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</si>
  <si>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</si>
  <si>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</si>
  <si>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</si>
  <si>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</si>
  <si>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</si>
  <si>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</si>
  <si>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</si>
  <si>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</si>
  <si>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</si>
  <si>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</si>
  <si>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</si>
  <si>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</si>
  <si>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</si>
  <si>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</si>
  <si>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</si>
  <si>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</si>
  <si>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</si>
  <si>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</si>
  <si>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</si>
  <si>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</si>
  <si>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</si>
  <si>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</si>
  <si>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</si>
  <si>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</si>
  <si>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</si>
  <si>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</si>
  <si>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</si>
  <si>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</si>
  <si>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</si>
  <si>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</si>
  <si>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</si>
  <si>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</si>
  <si>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</si>
  <si>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Gobierno Central Extrapresupuestario</t>
  </si>
  <si>
    <t>NA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</si>
  <si>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</si>
  <si>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</si>
  <si>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</si>
  <si>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</si>
  <si>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</si>
  <si>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</si>
  <si>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</si>
  <si>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</si>
  <si>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</si>
  <si>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</si>
  <si>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</si>
  <si>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</si>
  <si>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</si>
  <si>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</si>
  <si>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</si>
  <si>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</si>
  <si>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</si>
  <si>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</si>
  <si>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</si>
  <si>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</si>
  <si>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</si>
  <si>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</si>
  <si>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</si>
  <si>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</si>
  <si>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</si>
  <si>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</si>
  <si>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</si>
  <si>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</si>
  <si>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</si>
  <si>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</si>
  <si>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</si>
  <si>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</si>
  <si>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</si>
  <si>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</si>
  <si>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</si>
  <si>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</si>
  <si>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</si>
  <si>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</si>
  <si>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</si>
  <si>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</si>
  <si>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</si>
  <si>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</si>
  <si>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</si>
  <si>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</si>
  <si>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</si>
  <si>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</si>
  <si>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</si>
  <si>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</si>
  <si>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</si>
  <si>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</si>
  <si>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</si>
  <si>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</si>
  <si>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</si>
  <si>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</si>
  <si>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</si>
  <si>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</si>
  <si>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</si>
  <si>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</si>
  <si>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</si>
  <si>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</si>
  <si>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</si>
  <si>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</si>
  <si>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</si>
  <si>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</si>
  <si>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</si>
  <si>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</si>
  <si>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</si>
  <si>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</si>
  <si>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</si>
  <si>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</si>
  <si>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</si>
  <si>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</si>
  <si>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</si>
  <si>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</si>
  <si>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</si>
  <si>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</si>
  <si>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</si>
  <si>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</si>
  <si>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</si>
  <si>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</si>
  <si>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</si>
  <si>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</si>
  <si>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</si>
  <si>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</si>
  <si>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</si>
  <si>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</si>
  <si>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</si>
  <si>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</si>
  <si>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</si>
  <si>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</si>
  <si>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</si>
  <si>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</si>
  <si>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</si>
  <si>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</si>
  <si>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</si>
  <si>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</si>
  <si>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</si>
  <si>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</si>
  <si>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</si>
  <si>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</si>
  <si>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</si>
  <si>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</si>
  <si>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</si>
  <si>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</si>
  <si>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</si>
  <si>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</si>
  <si>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</si>
  <si>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</si>
  <si>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</si>
  <si>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</si>
  <si>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</si>
  <si>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</si>
  <si>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</si>
  <si>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</si>
  <si>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</si>
  <si>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</si>
  <si>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</si>
  <si>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</si>
  <si>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</si>
  <si>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</si>
  <si>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</si>
  <si>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</si>
  <si>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</si>
  <si>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</si>
  <si>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</si>
  <si>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</si>
  <si>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</si>
  <si>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</si>
  <si>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</si>
  <si>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</si>
  <si>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</si>
  <si>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</si>
  <si>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</si>
  <si>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</si>
  <si>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</si>
  <si>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</si>
  <si>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</si>
  <si>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</si>
  <si>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</si>
  <si>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</si>
  <si>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</si>
  <si>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</si>
  <si>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</si>
  <si>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</si>
  <si>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</si>
  <si>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</si>
  <si>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</si>
  <si>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</si>
  <si>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</si>
  <si>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</si>
  <si>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</si>
  <si>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</si>
  <si>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</si>
  <si>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</si>
  <si>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</si>
  <si>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</si>
  <si>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</si>
  <si>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</si>
  <si>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</si>
  <si>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</si>
  <si>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</si>
  <si>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</si>
  <si>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</si>
  <si>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</si>
  <si>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</si>
  <si>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</si>
  <si>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</si>
  <si>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</si>
  <si>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</si>
  <si>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</si>
  <si>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</si>
  <si>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</si>
  <si>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</si>
  <si>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</si>
  <si>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</si>
  <si>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</si>
  <si>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</si>
  <si>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</si>
  <si>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</si>
  <si>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</si>
  <si>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</si>
  <si>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</si>
  <si>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</si>
  <si>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</si>
  <si>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</si>
  <si>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</si>
  <si>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</si>
  <si>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</si>
  <si>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</si>
  <si>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</si>
  <si>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</si>
  <si>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</si>
  <si>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</si>
  <si>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</si>
  <si>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</si>
  <si>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</si>
  <si>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</si>
  <si>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</si>
  <si>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</si>
  <si>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</si>
  <si>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</si>
  <si>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</si>
  <si>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</si>
  <si>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</si>
  <si>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</si>
  <si>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</si>
  <si>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</si>
  <si>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</si>
  <si>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</si>
  <si>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</si>
  <si>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</si>
  <si>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</si>
  <si>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</si>
  <si>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</si>
  <si>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</si>
  <si>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</si>
  <si>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</si>
  <si>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</si>
  <si>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</si>
  <si>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</si>
  <si>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</si>
  <si>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</si>
  <si>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</si>
  <si>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</si>
  <si>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</si>
  <si>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</si>
  <si>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</si>
  <si>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</si>
  <si>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</si>
  <si>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</si>
  <si>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</si>
  <si>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</si>
  <si>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</si>
  <si>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</si>
  <si>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</si>
  <si>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</si>
  <si>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</si>
  <si>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</si>
  <si>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</si>
  <si>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</si>
  <si>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</si>
  <si>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</si>
  <si>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</si>
  <si>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</si>
  <si>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</si>
  <si>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</si>
  <si>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</si>
  <si>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</si>
  <si>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</si>
  <si>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</si>
  <si>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</si>
  <si>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</si>
  <si>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</si>
  <si>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</si>
  <si>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</si>
  <si>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</si>
  <si>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</si>
  <si>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</si>
  <si>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</si>
  <si>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</si>
  <si>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</si>
  <si>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</si>
  <si>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</si>
  <si>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</si>
  <si>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</si>
  <si>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</si>
  <si>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</si>
  <si>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</si>
  <si>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</si>
  <si>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</si>
  <si>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</si>
  <si>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</si>
  <si>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</si>
  <si>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</si>
  <si>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</si>
  <si>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</si>
  <si>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</si>
  <si>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</si>
  <si>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</si>
  <si>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</si>
  <si>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</si>
  <si>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</si>
  <si>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</si>
  <si>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</si>
  <si>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</si>
  <si>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</si>
  <si>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</si>
  <si>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</si>
  <si>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</si>
  <si>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</si>
  <si>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</si>
  <si>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</si>
  <si>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</si>
  <si>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</si>
  <si>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</si>
  <si>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</si>
  <si>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</si>
  <si>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</si>
  <si>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</si>
  <si>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</si>
  <si>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</si>
  <si>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</si>
  <si>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</si>
  <si>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</si>
  <si>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</si>
  <si>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</si>
  <si>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</si>
  <si>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</si>
  <si>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</si>
  <si>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</si>
  <si>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</si>
  <si>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</si>
  <si>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</si>
  <si>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</si>
  <si>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</si>
  <si>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</si>
  <si>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</si>
  <si>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</si>
  <si>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</si>
  <si>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</si>
  <si>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</si>
  <si>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</si>
  <si>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</si>
  <si>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</si>
  <si>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</si>
  <si>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</si>
  <si>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</si>
  <si>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</si>
  <si>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</si>
  <si>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</si>
  <si>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</si>
  <si>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</si>
  <si>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</si>
  <si>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</si>
  <si>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</si>
  <si>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</si>
  <si>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</si>
  <si>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</si>
  <si>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</si>
  <si>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</si>
  <si>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</si>
  <si>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</si>
  <si>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</si>
  <si>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</si>
  <si>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</si>
  <si>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</si>
  <si>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</si>
  <si>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</si>
  <si>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</si>
  <si>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</si>
  <si>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</si>
  <si>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</si>
  <si>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</si>
  <si>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</si>
  <si>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</si>
  <si>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</si>
  <si>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.................................................................................................................................................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</si>
  <si>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</si>
  <si>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</si>
  <si>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Otras variaciones del volumen de pasivos .................................................................................................................................................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</si>
  <si>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</si>
  <si>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</si>
  <si>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</si>
  <si>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</si>
  <si>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</si>
  <si>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</si>
  <si>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</si>
  <si>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</si>
  <si>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</si>
  <si>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</si>
  <si>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</si>
  <si>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</si>
  <si>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</si>
  <si>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</si>
  <si>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</si>
  <si>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</si>
  <si>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</si>
  <si>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</si>
  <si>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</si>
  <si>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</si>
  <si>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</si>
  <si>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</si>
  <si>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</si>
  <si>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</si>
  <si>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</si>
  <si>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</si>
  <si>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</si>
  <si>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</si>
  <si>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</si>
  <si>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</si>
  <si>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</si>
  <si>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</si>
  <si>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</si>
  <si>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</si>
  <si>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</si>
  <si>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</si>
  <si>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</si>
  <si>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</si>
  <si>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</si>
  <si>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</si>
  <si>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</si>
  <si>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</si>
  <si>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</si>
  <si>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</si>
  <si>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</si>
  <si>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</si>
  <si>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</si>
  <si>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</si>
  <si>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</si>
  <si>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</si>
  <si>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</si>
  <si>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</si>
  <si>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</si>
  <si>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</si>
  <si>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</si>
  <si>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</si>
  <si>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</si>
  <si>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</si>
  <si>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</si>
  <si>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</si>
  <si>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</si>
  <si>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</si>
  <si>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</si>
  <si>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</si>
  <si>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</si>
  <si>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</si>
  <si>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</si>
  <si>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</si>
  <si>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</si>
  <si>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</si>
  <si>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</si>
  <si>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</si>
  <si>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</si>
  <si>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</si>
  <si>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</si>
  <si>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</si>
  <si>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</si>
  <si>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</si>
  <si>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</si>
  <si>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</si>
  <si>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</si>
  <si>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</si>
  <si>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</si>
  <si>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</si>
  <si>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</si>
  <si>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</si>
  <si>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</si>
  <si>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</si>
  <si>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</si>
  <si>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</si>
  <si>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</si>
  <si>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</si>
  <si>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</si>
  <si>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</si>
  <si>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</si>
  <si>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</si>
  <si>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</si>
  <si>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</si>
  <si>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</si>
  <si>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</si>
  <si>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</si>
  <si>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</si>
  <si>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</si>
  <si>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</si>
  <si>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</si>
  <si>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</si>
  <si>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</si>
  <si>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</si>
  <si>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</si>
  <si>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</si>
  <si>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</si>
  <si>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</si>
  <si>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</si>
  <si>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</si>
  <si>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El Salvador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</si>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</sst>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 applyFill="1"/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5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5" fillId="0" borderId="9" xfId="0" applyNumberFormat="1" applyFont="1" applyBorder="1" applyAlignment="1" applyProtection="1">
      <alignment horizontal="right"/>
      <protection locked="0"/>
    </xf>
    <xf numFmtId="49" fontId="45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52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4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0"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 2" xfId="4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76200</xdr:rowOff>
    </xdr:from>
    <xdr:to>
      <xdr:col>17</xdr:col>
      <xdr:colOff>201385</xdr:colOff>
      <xdr:row>8</xdr:row>
      <xdr:rowOff>50344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E16A420-876B-4A79-9B17-1BF7FB210E39}"/>
            </a:ext>
          </a:extLst>
        </xdr:cNvPr>
        <xdr:cNvGrpSpPr/>
      </xdr:nvGrpSpPr>
      <xdr:grpSpPr>
        <a:xfrm>
          <a:off x="771525" y="647700"/>
          <a:ext cx="11193235" cy="926644"/>
          <a:chOff x="522515" y="447677"/>
          <a:chExt cx="11838626" cy="1008288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96F04F4-C0BA-4B5E-1BF1-6B476A85CFF0}"/>
              </a:ext>
            </a:extLst>
          </xdr:cNvPr>
          <xdr:cNvGrpSpPr/>
        </xdr:nvGrpSpPr>
        <xdr:grpSpPr>
          <a:xfrm>
            <a:off x="522515" y="570141"/>
            <a:ext cx="10172699" cy="885824"/>
            <a:chOff x="219075" y="600075"/>
            <a:chExt cx="10623839" cy="902623"/>
          </a:xfrm>
        </xdr:grpSpPr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046BFB0E-05AF-5193-5DFE-3FD0470EB8F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5892" y="729879"/>
              <a:ext cx="1728796" cy="4976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5">
              <a:extLst>
                <a:ext uri="{FF2B5EF4-FFF2-40B4-BE49-F238E27FC236}">
                  <a16:creationId xmlns:a16="http://schemas.microsoft.com/office/drawing/2014/main" id="{0DC111AE-0AD0-C528-E2A7-E3D51FB5566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34740" y="639835"/>
              <a:ext cx="1208174" cy="8409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440EDDC8-EC12-8D8E-CBB9-040D7ABB405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9075" y="818890"/>
              <a:ext cx="1766931" cy="495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DA3844AA-7FE1-098E-8EAB-8671142662C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062311" y="723608"/>
              <a:ext cx="1228025" cy="677534"/>
            </a:xfrm>
            <a:prstGeom prst="rect">
              <a:avLst/>
            </a:prstGeom>
          </xdr:spPr>
        </xdr:pic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AD2E61AC-B120-652D-EE6C-408B58FD840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971927" y="714376"/>
              <a:ext cx="1362074" cy="713990"/>
            </a:xfrm>
            <a:prstGeom prst="rect">
              <a:avLst/>
            </a:prstGeom>
          </xdr:spPr>
        </xdr:pic>
        <xdr:pic>
          <xdr:nvPicPr>
            <xdr:cNvPr id="11" name="Google Shape;111;p1">
              <a:extLst>
                <a:ext uri="{FF2B5EF4-FFF2-40B4-BE49-F238E27FC236}">
                  <a16:creationId xmlns:a16="http://schemas.microsoft.com/office/drawing/2014/main" id="{03A381DA-DABC-8AE9-2F1D-B64678F5C461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6">
              <a:alphaModFix/>
            </a:blip>
            <a:srcRect t="-2930" b="2929"/>
            <a:stretch/>
          </xdr:blipFill>
          <xdr:spPr>
            <a:xfrm>
              <a:off x="5486400" y="685800"/>
              <a:ext cx="1457325" cy="7620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Imagen 1">
              <a:extLst>
                <a:ext uri="{FF2B5EF4-FFF2-40B4-BE49-F238E27FC236}">
                  <a16:creationId xmlns:a16="http://schemas.microsoft.com/office/drawing/2014/main" id="{26E7B53C-CCDB-2112-889D-18F6CD150CB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15325" y="600075"/>
              <a:ext cx="1256608" cy="9026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DE39D65A-9FF0-ECA7-42C6-58B9A599D7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0632623" y="447677"/>
            <a:ext cx="1728518" cy="85861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9525</xdr:colOff>
      <xdr:row>9</xdr:row>
      <xdr:rowOff>0</xdr:rowOff>
    </xdr:from>
    <xdr:to>
      <xdr:col>15</xdr:col>
      <xdr:colOff>638175</xdr:colOff>
      <xdr:row>15</xdr:row>
      <xdr:rowOff>53340</xdr:rowOff>
    </xdr:to>
    <xdr:grpSp>
      <xdr:nvGrpSpPr>
        <xdr:cNvPr id="16" name="Grupo 4">
          <a:extLst>
            <a:ext uri="{FF2B5EF4-FFF2-40B4-BE49-F238E27FC236}">
              <a16:creationId xmlns:a16="http://schemas.microsoft.com/office/drawing/2014/main" id="{B2DCF4EC-EBD2-4EB5-84F8-42B8D02BC5DA}"/>
            </a:ext>
          </a:extLst>
        </xdr:cNvPr>
        <xdr:cNvGrpSpPr>
          <a:grpSpLocks/>
        </xdr:cNvGrpSpPr>
      </xdr:nvGrpSpPr>
      <xdr:grpSpPr bwMode="auto">
        <a:xfrm>
          <a:off x="952500" y="1714500"/>
          <a:ext cx="10534650" cy="1196340"/>
          <a:chOff x="1481818" y="1774371"/>
          <a:chExt cx="9932727" cy="1200150"/>
        </a:xfrm>
      </xdr:grpSpPr>
      <xdr:pic>
        <xdr:nvPicPr>
          <xdr:cNvPr id="17" name="Imagen 17">
            <a:extLst>
              <a:ext uri="{FF2B5EF4-FFF2-40B4-BE49-F238E27FC236}">
                <a16:creationId xmlns:a16="http://schemas.microsoft.com/office/drawing/2014/main" id="{E32622A9-C451-ED59-8394-DC46E74020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3">
            <a:extLst>
              <a:ext uri="{FF2B5EF4-FFF2-40B4-BE49-F238E27FC236}">
                <a16:creationId xmlns:a16="http://schemas.microsoft.com/office/drawing/2014/main" id="{945A0165-EB2E-954B-09FD-1D64423A82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F11" sqref="F11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0" t="s">
        <v>0</v>
      </c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5"/>
    </row>
    <row r="18" spans="2:17" ht="30.75">
      <c r="B18" s="5"/>
      <c r="C18" s="200" t="s">
        <v>1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5"/>
    </row>
    <row r="19" spans="2:17" ht="30.75">
      <c r="B19" s="5"/>
      <c r="C19" s="201" t="s">
        <v>2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1204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728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202" t="s">
        <v>9</v>
      </c>
      <c r="H29" s="202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3" t="s">
        <v>25</v>
      </c>
      <c r="G46" s="203"/>
      <c r="H46" s="203"/>
      <c r="I46" s="203"/>
      <c r="J46" s="203"/>
      <c r="K46" s="203"/>
      <c r="L46" s="203"/>
    </row>
    <row r="47" spans="6:13" ht="25.7" customHeight="1">
      <c r="F47" s="204"/>
      <c r="G47" s="204"/>
      <c r="H47" s="204"/>
      <c r="I47" s="204"/>
      <c r="J47" s="204"/>
      <c r="K47" s="204"/>
      <c r="L47" s="204"/>
    </row>
    <row r="48" spans="6:13" ht="33" customHeight="1">
      <c r="F48" s="204"/>
      <c r="G48" s="204"/>
      <c r="H48" s="204"/>
      <c r="I48" s="204"/>
      <c r="J48" s="204"/>
      <c r="K48" s="204"/>
      <c r="L48" s="204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M49"/>
  <sheetViews>
    <sheetView showGridLines="0" zoomScaleNormal="100" workbookViewId="0">
      <pane xSplit="4" ySplit="1" topLeftCell="E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G49" sqref="G49:M49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13" t="s">
        <v>27</v>
      </c>
      <c r="C2" s="14"/>
      <c r="D2" s="15"/>
      <c r="E2" s="214" t="str">
        <f>+Indice!H25</f>
        <v>Gobierno Central Extrapresupuestario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16" t="s">
        <v>28</v>
      </c>
      <c r="C3" s="17"/>
      <c r="D3" s="18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726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08" t="s">
        <v>30</v>
      </c>
      <c r="C5" s="20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 ht="14.45" customHeight="1">
      <c r="B6" s="208"/>
      <c r="C6" s="209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24"/>
      <c r="C7" s="25"/>
      <c r="D7" s="25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 ht="32.25" customHeight="1">
      <c r="B8" s="205" t="s">
        <v>31</v>
      </c>
      <c r="C8" s="206"/>
      <c r="D8" s="207"/>
      <c r="E8" s="26"/>
      <c r="F8" s="26"/>
      <c r="G8" s="26"/>
      <c r="H8" s="26"/>
      <c r="I8" s="26"/>
      <c r="J8" s="26"/>
      <c r="K8" s="26"/>
      <c r="L8" s="26"/>
      <c r="M8" s="26"/>
    </row>
    <row r="9" spans="2:13">
      <c r="B9" s="27">
        <v>1</v>
      </c>
      <c r="C9" s="28" t="s">
        <v>32</v>
      </c>
      <c r="D9" s="22" t="s">
        <v>33</v>
      </c>
      <c r="E9" s="29">
        <v>1356.3268907500001</v>
      </c>
      <c r="F9" s="29">
        <v>1365.4</v>
      </c>
      <c r="G9" s="29">
        <v>1362.97287884</v>
      </c>
      <c r="H9" s="29">
        <v>1470.7484025799999</v>
      </c>
      <c r="I9" s="29">
        <v>1553.3000000000002</v>
      </c>
      <c r="J9" s="29">
        <v>1564.7000000000003</v>
      </c>
      <c r="K9" s="29">
        <v>1699.8999999999999</v>
      </c>
      <c r="L9" s="29">
        <v>2200.4</v>
      </c>
      <c r="M9" s="29">
        <v>1904.2</v>
      </c>
    </row>
    <row r="10" spans="2:13">
      <c r="B10" s="27" t="s">
        <v>34</v>
      </c>
      <c r="C10" s="30" t="s">
        <v>35</v>
      </c>
      <c r="D10" s="22" t="s">
        <v>33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</row>
    <row r="11" spans="2:13">
      <c r="B11" s="27" t="s">
        <v>36</v>
      </c>
      <c r="C11" s="30" t="s">
        <v>37</v>
      </c>
      <c r="D11" s="22" t="s">
        <v>33</v>
      </c>
      <c r="E11" s="31">
        <v>26.966070669999997</v>
      </c>
      <c r="F11" s="31">
        <v>29.7</v>
      </c>
      <c r="G11" s="31">
        <v>0</v>
      </c>
      <c r="H11" s="31">
        <v>0</v>
      </c>
      <c r="I11" s="31">
        <v>37.200000000000003</v>
      </c>
      <c r="J11" s="31">
        <v>38.4</v>
      </c>
      <c r="K11" s="31">
        <v>36</v>
      </c>
      <c r="L11" s="31">
        <v>40.299999999999997</v>
      </c>
      <c r="M11" s="31">
        <v>45.7</v>
      </c>
    </row>
    <row r="12" spans="2:13">
      <c r="B12" s="27" t="s">
        <v>38</v>
      </c>
      <c r="C12" s="30" t="s">
        <v>39</v>
      </c>
      <c r="D12" s="22" t="s">
        <v>33</v>
      </c>
      <c r="E12" s="31">
        <v>1209.4854784000001</v>
      </c>
      <c r="F12" s="31">
        <v>1180.7</v>
      </c>
      <c r="G12" s="31">
        <v>1205.5986647100001</v>
      </c>
      <c r="H12" s="31">
        <v>1180.2621124699999</v>
      </c>
      <c r="I12" s="31">
        <v>1233.1000000000001</v>
      </c>
      <c r="J12" s="31">
        <v>1257.6000000000001</v>
      </c>
      <c r="K12" s="31">
        <v>1461.1</v>
      </c>
      <c r="L12" s="31">
        <v>1843.5</v>
      </c>
      <c r="M12" s="31">
        <v>1559</v>
      </c>
    </row>
    <row r="13" spans="2:13">
      <c r="B13" s="27" t="s">
        <v>40</v>
      </c>
      <c r="C13" s="30" t="s">
        <v>41</v>
      </c>
      <c r="D13" s="22" t="s">
        <v>33</v>
      </c>
      <c r="E13" s="31">
        <v>119.87534168000001</v>
      </c>
      <c r="F13" s="31">
        <v>154.9</v>
      </c>
      <c r="G13" s="31">
        <v>157.37421413000001</v>
      </c>
      <c r="H13" s="31">
        <v>290.48629011000003</v>
      </c>
      <c r="I13" s="31">
        <v>283</v>
      </c>
      <c r="J13" s="31">
        <v>268.70000000000005</v>
      </c>
      <c r="K13" s="31">
        <v>202.79999999999998</v>
      </c>
      <c r="L13" s="31">
        <v>316.59999999999997</v>
      </c>
      <c r="M13" s="31">
        <v>299.39999999999998</v>
      </c>
    </row>
    <row r="14" spans="2:13">
      <c r="B14" s="27" t="s">
        <v>42</v>
      </c>
      <c r="C14" s="28" t="s">
        <v>43</v>
      </c>
      <c r="D14" s="22" t="s">
        <v>33</v>
      </c>
      <c r="E14" s="29">
        <v>1301.7382136199999</v>
      </c>
      <c r="F14" s="29">
        <v>1300.3</v>
      </c>
      <c r="G14" s="29">
        <v>1262.61576659</v>
      </c>
      <c r="H14" s="29">
        <v>1351.538137</v>
      </c>
      <c r="I14" s="29">
        <v>1419</v>
      </c>
      <c r="J14" s="29">
        <v>1398.3000000000002</v>
      </c>
      <c r="K14" s="29">
        <v>1484.2</v>
      </c>
      <c r="L14" s="29">
        <v>1854.2000000000003</v>
      </c>
      <c r="M14" s="29">
        <v>1317.1</v>
      </c>
    </row>
    <row r="15" spans="2:13">
      <c r="B15" s="27" t="s">
        <v>44</v>
      </c>
      <c r="C15" s="30" t="s">
        <v>45</v>
      </c>
      <c r="D15" s="22" t="s">
        <v>33</v>
      </c>
      <c r="E15" s="31">
        <v>394.59511777999995</v>
      </c>
      <c r="F15" s="31">
        <v>413.7</v>
      </c>
      <c r="G15" s="31">
        <v>454.51124844999998</v>
      </c>
      <c r="H15" s="31">
        <v>498.01754550999999</v>
      </c>
      <c r="I15" s="31">
        <v>503.3</v>
      </c>
      <c r="J15" s="31">
        <v>468.79999999999995</v>
      </c>
      <c r="K15" s="31">
        <v>516.79999999999995</v>
      </c>
      <c r="L15" s="31">
        <v>681.2</v>
      </c>
      <c r="M15" s="31">
        <v>667.8</v>
      </c>
    </row>
    <row r="16" spans="2:13">
      <c r="B16" s="27" t="s">
        <v>46</v>
      </c>
      <c r="C16" s="30" t="s">
        <v>47</v>
      </c>
      <c r="D16" s="22" t="s">
        <v>33</v>
      </c>
      <c r="E16" s="31">
        <v>182.30956220999997</v>
      </c>
      <c r="F16" s="31">
        <v>199.5</v>
      </c>
      <c r="G16" s="31">
        <v>201.54876895000001</v>
      </c>
      <c r="H16" s="31">
        <v>273.12144081999998</v>
      </c>
      <c r="I16" s="31">
        <v>297.3</v>
      </c>
      <c r="J16" s="31">
        <v>284</v>
      </c>
      <c r="K16" s="31">
        <v>220.1</v>
      </c>
      <c r="L16" s="31">
        <v>330.7</v>
      </c>
      <c r="M16" s="31">
        <v>288.3</v>
      </c>
    </row>
    <row r="17" spans="2:13">
      <c r="B17" s="27" t="s">
        <v>48</v>
      </c>
      <c r="C17" s="30" t="s">
        <v>49</v>
      </c>
      <c r="D17" s="22" t="s">
        <v>33</v>
      </c>
      <c r="E17" s="31">
        <v>27.87808441</v>
      </c>
      <c r="F17" s="31">
        <v>12.6</v>
      </c>
      <c r="G17" s="31">
        <v>16.406895710000001</v>
      </c>
      <c r="H17" s="31">
        <v>21.4</v>
      </c>
      <c r="I17" s="31">
        <v>31.4</v>
      </c>
      <c r="J17" s="31">
        <v>31.7</v>
      </c>
      <c r="K17" s="31">
        <v>32.299999999999997</v>
      </c>
      <c r="L17" s="31">
        <v>37</v>
      </c>
      <c r="M17" s="31">
        <v>35.299999999999997</v>
      </c>
    </row>
    <row r="18" spans="2:13">
      <c r="B18" s="27" t="s">
        <v>50</v>
      </c>
      <c r="C18" s="30" t="s">
        <v>51</v>
      </c>
      <c r="D18" s="22" t="s">
        <v>33</v>
      </c>
      <c r="E18" s="31">
        <v>12.6456046</v>
      </c>
      <c r="F18" s="31">
        <v>13.1</v>
      </c>
      <c r="G18" s="31">
        <v>13.08444753</v>
      </c>
      <c r="H18" s="31">
        <v>13.445982369999999</v>
      </c>
      <c r="I18" s="31">
        <v>12.8</v>
      </c>
      <c r="J18" s="31">
        <v>11</v>
      </c>
      <c r="K18" s="31">
        <v>9</v>
      </c>
      <c r="L18" s="31">
        <v>10.199999999999999</v>
      </c>
      <c r="M18" s="31">
        <v>16</v>
      </c>
    </row>
    <row r="19" spans="2:13">
      <c r="B19" s="27" t="s">
        <v>52</v>
      </c>
      <c r="C19" s="30" t="s">
        <v>53</v>
      </c>
      <c r="D19" s="22" t="s">
        <v>33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62.6</v>
      </c>
      <c r="K19" s="31">
        <v>0</v>
      </c>
      <c r="L19" s="31">
        <v>0</v>
      </c>
      <c r="M19" s="31">
        <v>0</v>
      </c>
    </row>
    <row r="20" spans="2:13">
      <c r="B20" s="27" t="s">
        <v>54</v>
      </c>
      <c r="C20" s="30" t="s">
        <v>39</v>
      </c>
      <c r="D20" s="22" t="s">
        <v>33</v>
      </c>
      <c r="E20" s="31">
        <v>84.538973429999999</v>
      </c>
      <c r="F20" s="31">
        <v>661.4</v>
      </c>
      <c r="G20" s="31">
        <v>375.31040415000001</v>
      </c>
      <c r="H20" s="31">
        <v>46.709291610000001</v>
      </c>
      <c r="I20" s="31">
        <v>432.49999999999994</v>
      </c>
      <c r="J20" s="31">
        <v>513.30000000000007</v>
      </c>
      <c r="K20" s="31">
        <v>690.7</v>
      </c>
      <c r="L20" s="31">
        <v>773.6</v>
      </c>
      <c r="M20" s="31">
        <v>298.7</v>
      </c>
    </row>
    <row r="21" spans="2:13">
      <c r="B21" s="27" t="s">
        <v>55</v>
      </c>
      <c r="C21" s="30" t="s">
        <v>56</v>
      </c>
      <c r="D21" s="22" t="s">
        <v>33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</row>
    <row r="22" spans="2:13">
      <c r="B22" s="27" t="s">
        <v>57</v>
      </c>
      <c r="C22" s="32" t="s">
        <v>58</v>
      </c>
      <c r="D22" s="33" t="s">
        <v>33</v>
      </c>
      <c r="E22" s="31">
        <v>599.77087118999998</v>
      </c>
      <c r="F22" s="31">
        <v>0</v>
      </c>
      <c r="G22" s="31">
        <v>201.7540018</v>
      </c>
      <c r="H22" s="31">
        <v>498.84387669</v>
      </c>
      <c r="I22" s="31">
        <v>141.70000000000002</v>
      </c>
      <c r="J22" s="31">
        <v>26.9</v>
      </c>
      <c r="K22" s="31">
        <v>15.3</v>
      </c>
      <c r="L22" s="31">
        <v>21.5</v>
      </c>
      <c r="M22" s="31">
        <v>10.9</v>
      </c>
    </row>
    <row r="23" spans="2:13">
      <c r="B23" s="34" t="s">
        <v>59</v>
      </c>
      <c r="C23" s="35" t="s">
        <v>60</v>
      </c>
      <c r="D23" s="36" t="s">
        <v>33</v>
      </c>
      <c r="E23" s="26">
        <v>82.466761540000178</v>
      </c>
      <c r="F23" s="26">
        <v>77.7</v>
      </c>
      <c r="G23" s="26">
        <v>116.76400796</v>
      </c>
      <c r="H23" s="26">
        <v>140.61026557999995</v>
      </c>
      <c r="I23" s="26">
        <v>165.70000000000019</v>
      </c>
      <c r="J23" s="26">
        <v>198.10000000000008</v>
      </c>
      <c r="K23" s="26">
        <v>247.99999999999983</v>
      </c>
      <c r="L23" s="26">
        <v>383.19999999999982</v>
      </c>
      <c r="M23" s="26">
        <v>622.5</v>
      </c>
    </row>
    <row r="24" spans="2:13">
      <c r="B24" s="37" t="s">
        <v>61</v>
      </c>
      <c r="C24" s="38" t="s">
        <v>62</v>
      </c>
      <c r="D24" s="39" t="s">
        <v>33</v>
      </c>
      <c r="E24" s="26">
        <v>54.588677130000178</v>
      </c>
      <c r="F24" s="26">
        <v>65</v>
      </c>
      <c r="G24" s="26">
        <v>100.35711225</v>
      </c>
      <c r="H24" s="26">
        <v>119.21026557999994</v>
      </c>
      <c r="I24" s="26">
        <v>134.30000000000018</v>
      </c>
      <c r="J24" s="26">
        <v>166.4</v>
      </c>
      <c r="K24" s="26">
        <v>215.69999999999982</v>
      </c>
      <c r="L24" s="26">
        <v>346.19999999999982</v>
      </c>
      <c r="M24" s="26">
        <v>587.20000000000005</v>
      </c>
    </row>
    <row r="25" spans="2:13">
      <c r="B25" s="40" t="s">
        <v>63</v>
      </c>
      <c r="C25" s="41" t="s">
        <v>64</v>
      </c>
      <c r="D25" s="22" t="s">
        <v>33</v>
      </c>
      <c r="E25" s="31"/>
      <c r="F25" s="31"/>
      <c r="G25" s="31"/>
      <c r="H25" s="31"/>
      <c r="I25" s="31"/>
      <c r="J25" s="31"/>
      <c r="K25" s="31"/>
      <c r="L25" s="31"/>
      <c r="M25" s="31"/>
    </row>
    <row r="26" spans="2:13">
      <c r="B26" s="40" t="s">
        <v>65</v>
      </c>
      <c r="C26" s="28" t="s">
        <v>66</v>
      </c>
      <c r="D26" s="22" t="s">
        <v>33</v>
      </c>
      <c r="E26" s="29">
        <v>39.802888869999983</v>
      </c>
      <c r="F26" s="29">
        <v>111.2</v>
      </c>
      <c r="G26" s="29">
        <v>88.903506919999998</v>
      </c>
      <c r="H26" s="29">
        <v>146.31251947000001</v>
      </c>
      <c r="I26" s="29">
        <v>157.69999999999999</v>
      </c>
      <c r="J26" s="29">
        <v>107.2</v>
      </c>
      <c r="K26" s="29">
        <v>177.40000000000003</v>
      </c>
      <c r="L26" s="29">
        <v>258.3</v>
      </c>
      <c r="M26" s="29">
        <v>762.8</v>
      </c>
    </row>
    <row r="27" spans="2:13">
      <c r="B27" s="42" t="s">
        <v>67</v>
      </c>
      <c r="C27" s="30" t="s">
        <v>68</v>
      </c>
      <c r="D27" s="22" t="s">
        <v>33</v>
      </c>
      <c r="E27" s="31">
        <v>41.198067649999984</v>
      </c>
      <c r="F27" s="31">
        <v>110.6</v>
      </c>
      <c r="G27" s="31">
        <v>90.925367660000006</v>
      </c>
      <c r="H27" s="31">
        <v>143.67443999</v>
      </c>
      <c r="I27" s="31">
        <v>166.2</v>
      </c>
      <c r="J27" s="31">
        <v>114.3</v>
      </c>
      <c r="K27" s="31">
        <v>138.60000000000002</v>
      </c>
      <c r="L27" s="31">
        <v>229.4</v>
      </c>
      <c r="M27" s="31">
        <v>768.9</v>
      </c>
    </row>
    <row r="28" spans="2:13">
      <c r="B28" s="42" t="s">
        <v>69</v>
      </c>
      <c r="C28" s="30" t="s">
        <v>70</v>
      </c>
      <c r="D28" s="22" t="s">
        <v>33</v>
      </c>
      <c r="E28" s="31">
        <v>-1.4143437800000012</v>
      </c>
      <c r="F28" s="31">
        <v>-0.1</v>
      </c>
      <c r="G28" s="31">
        <v>-2.2668607399999998</v>
      </c>
      <c r="H28" s="31">
        <v>-0.343920520000011</v>
      </c>
      <c r="I28" s="31">
        <v>-8.6999999999999993</v>
      </c>
      <c r="J28" s="31">
        <v>-7.2</v>
      </c>
      <c r="K28" s="31">
        <v>38.700000000000003</v>
      </c>
      <c r="L28" s="31">
        <v>28.1</v>
      </c>
      <c r="M28" s="31">
        <v>-6.5</v>
      </c>
    </row>
    <row r="29" spans="2:13">
      <c r="B29" s="42" t="s">
        <v>71</v>
      </c>
      <c r="C29" s="30" t="s">
        <v>72</v>
      </c>
      <c r="D29" s="22" t="s">
        <v>33</v>
      </c>
      <c r="E29" s="31">
        <v>1.165E-3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 spans="2:13">
      <c r="B30" s="43" t="s">
        <v>73</v>
      </c>
      <c r="C30" s="32" t="s">
        <v>74</v>
      </c>
      <c r="D30" s="33" t="s">
        <v>33</v>
      </c>
      <c r="E30" s="31">
        <v>1.7999999999999999E-2</v>
      </c>
      <c r="F30" s="31">
        <v>0.7</v>
      </c>
      <c r="G30" s="31">
        <v>0.245</v>
      </c>
      <c r="H30" s="31">
        <v>2.9820000000000002</v>
      </c>
      <c r="I30" s="31">
        <v>0.2</v>
      </c>
      <c r="J30" s="31">
        <v>0.1</v>
      </c>
      <c r="K30" s="31">
        <v>0.1</v>
      </c>
      <c r="L30" s="31">
        <v>0.8</v>
      </c>
      <c r="M30" s="31">
        <v>0.4</v>
      </c>
    </row>
    <row r="31" spans="2:13">
      <c r="B31" s="44" t="s">
        <v>75</v>
      </c>
      <c r="C31" s="45" t="s">
        <v>76</v>
      </c>
      <c r="D31" s="46" t="s">
        <v>33</v>
      </c>
      <c r="E31" s="26">
        <v>1341.54110249</v>
      </c>
      <c r="F31" s="26">
        <v>1411.5</v>
      </c>
      <c r="G31" s="26">
        <v>1351.5192735099999</v>
      </c>
      <c r="H31" s="26">
        <v>1497.8506564700001</v>
      </c>
      <c r="I31" s="26">
        <v>1576.7</v>
      </c>
      <c r="J31" s="26">
        <v>1505.5000000000002</v>
      </c>
      <c r="K31" s="26">
        <v>1661.6000000000001</v>
      </c>
      <c r="L31" s="26">
        <v>2112.5000000000005</v>
      </c>
      <c r="M31" s="26">
        <v>2079.8000000000002</v>
      </c>
    </row>
    <row r="32" spans="2:13">
      <c r="B32" s="44" t="s">
        <v>77</v>
      </c>
      <c r="C32" s="45" t="s">
        <v>78</v>
      </c>
      <c r="D32" s="46" t="s">
        <v>33</v>
      </c>
      <c r="E32" s="26">
        <v>14.785788260000196</v>
      </c>
      <c r="F32" s="26">
        <v>-46.2</v>
      </c>
      <c r="G32" s="26">
        <v>11.453605330000002</v>
      </c>
      <c r="H32" s="26">
        <v>-27.102253890000071</v>
      </c>
      <c r="I32" s="26">
        <v>-23.399999999999807</v>
      </c>
      <c r="J32" s="26">
        <v>59.200000000000088</v>
      </c>
      <c r="K32" s="26">
        <v>38.299999999999784</v>
      </c>
      <c r="L32" s="26">
        <v>87.899999999999807</v>
      </c>
      <c r="M32" s="26">
        <v>-175.6</v>
      </c>
    </row>
    <row r="33" spans="2:13">
      <c r="B33" s="47" t="s">
        <v>63</v>
      </c>
      <c r="C33" s="48" t="s">
        <v>79</v>
      </c>
      <c r="D33" s="36" t="s">
        <v>33</v>
      </c>
      <c r="E33" s="26"/>
      <c r="F33" s="26"/>
      <c r="G33" s="26"/>
      <c r="H33" s="26"/>
      <c r="I33" s="26"/>
      <c r="J33" s="26"/>
      <c r="K33" s="26"/>
      <c r="L33" s="26"/>
      <c r="M33" s="26"/>
    </row>
    <row r="34" spans="2:13">
      <c r="B34" s="40" t="s">
        <v>80</v>
      </c>
      <c r="C34" s="28" t="s">
        <v>81</v>
      </c>
      <c r="D34" s="22" t="s">
        <v>33</v>
      </c>
      <c r="E34" s="29">
        <v>58.779182240000026</v>
      </c>
      <c r="F34" s="29">
        <v>-41</v>
      </c>
      <c r="G34" s="29">
        <v>5.0527210300000398</v>
      </c>
      <c r="H34" s="29">
        <v>-42.6636624</v>
      </c>
      <c r="I34" s="29">
        <v>-139.4</v>
      </c>
      <c r="J34" s="29">
        <v>-67.2</v>
      </c>
      <c r="K34" s="29">
        <v>-145.4</v>
      </c>
      <c r="L34" s="29">
        <v>282.90000000000003</v>
      </c>
      <c r="M34" s="29">
        <v>269.5</v>
      </c>
    </row>
    <row r="35" spans="2:13">
      <c r="B35" s="42" t="s">
        <v>82</v>
      </c>
      <c r="C35" s="30" t="s">
        <v>83</v>
      </c>
      <c r="D35" s="22" t="s">
        <v>33</v>
      </c>
      <c r="E35" s="31">
        <v>58.838392870000021</v>
      </c>
      <c r="F35" s="31">
        <v>-104.7</v>
      </c>
      <c r="G35" s="31">
        <v>-59.647614930000003</v>
      </c>
      <c r="H35" s="31">
        <v>-43.238391100000001</v>
      </c>
      <c r="I35" s="31">
        <v>-139.4</v>
      </c>
      <c r="J35" s="31">
        <v>-73.8</v>
      </c>
      <c r="K35" s="31">
        <v>-145.4</v>
      </c>
      <c r="L35" s="31">
        <v>282.90000000000003</v>
      </c>
      <c r="M35" s="31">
        <v>269.5</v>
      </c>
    </row>
    <row r="36" spans="2:13">
      <c r="B36" s="42" t="s">
        <v>84</v>
      </c>
      <c r="C36" s="30" t="s">
        <v>85</v>
      </c>
      <c r="D36" s="22" t="s">
        <v>33</v>
      </c>
      <c r="E36" s="31">
        <v>-5.9210630000000007E-2</v>
      </c>
      <c r="F36" s="31">
        <v>63.7</v>
      </c>
      <c r="G36" s="31">
        <v>64.700335960000004</v>
      </c>
      <c r="H36" s="31">
        <v>0.57472869999999998</v>
      </c>
      <c r="I36" s="31">
        <v>0</v>
      </c>
      <c r="J36" s="31">
        <v>6.6</v>
      </c>
      <c r="K36" s="31"/>
      <c r="L36" s="31">
        <v>0</v>
      </c>
      <c r="M36" s="31">
        <v>0</v>
      </c>
    </row>
    <row r="37" spans="2:13">
      <c r="B37" s="40" t="s">
        <v>86</v>
      </c>
      <c r="C37" s="28" t="s">
        <v>87</v>
      </c>
      <c r="D37" s="22" t="s">
        <v>33</v>
      </c>
      <c r="E37" s="29">
        <v>44.044641760000076</v>
      </c>
      <c r="F37" s="29">
        <v>5.2</v>
      </c>
      <c r="G37" s="29">
        <v>-6.4008843000000004</v>
      </c>
      <c r="H37" s="29">
        <v>-15.55699733</v>
      </c>
      <c r="I37" s="29">
        <v>-116</v>
      </c>
      <c r="J37" s="29">
        <v>-126.4</v>
      </c>
      <c r="K37" s="29">
        <v>-183.7</v>
      </c>
      <c r="L37" s="29">
        <v>195</v>
      </c>
      <c r="M37" s="29">
        <v>445.1</v>
      </c>
    </row>
    <row r="38" spans="2:13">
      <c r="B38" s="42" t="s">
        <v>88</v>
      </c>
      <c r="C38" s="30" t="s">
        <v>89</v>
      </c>
      <c r="D38" s="22" t="s">
        <v>33</v>
      </c>
      <c r="E38" s="31">
        <v>43.35372110000008</v>
      </c>
      <c r="F38" s="31">
        <v>0.2</v>
      </c>
      <c r="G38" s="31">
        <v>-2.78228433</v>
      </c>
      <c r="H38" s="31">
        <v>-10.75102053</v>
      </c>
      <c r="I38" s="31">
        <v>-111</v>
      </c>
      <c r="J38" s="31">
        <v>-117.3</v>
      </c>
      <c r="K38" s="31">
        <v>-176.2</v>
      </c>
      <c r="L38" s="31">
        <v>202.39999999999998</v>
      </c>
      <c r="M38" s="31">
        <v>450.8</v>
      </c>
    </row>
    <row r="39" spans="2:13">
      <c r="B39" s="42" t="s">
        <v>90</v>
      </c>
      <c r="C39" s="30" t="s">
        <v>91</v>
      </c>
      <c r="D39" s="22" t="s">
        <v>33</v>
      </c>
      <c r="E39" s="31">
        <v>0.69092065999999996</v>
      </c>
      <c r="F39" s="31">
        <v>5</v>
      </c>
      <c r="G39" s="31">
        <v>-3.61859997</v>
      </c>
      <c r="H39" s="31">
        <v>-4.8059767999999998</v>
      </c>
      <c r="I39" s="31">
        <v>-5</v>
      </c>
      <c r="J39" s="31">
        <v>-9.1</v>
      </c>
      <c r="K39" s="31">
        <v>-7.5</v>
      </c>
      <c r="L39" s="31">
        <v>-7.4</v>
      </c>
      <c r="M39" s="31">
        <v>-5.7</v>
      </c>
    </row>
    <row r="40" spans="2:13">
      <c r="B40" s="42"/>
      <c r="C40" s="30"/>
      <c r="D40" s="22"/>
      <c r="E40" s="31"/>
      <c r="F40" s="31"/>
      <c r="G40" s="31"/>
      <c r="H40" s="31"/>
      <c r="I40" s="31"/>
      <c r="J40" s="31"/>
      <c r="K40" s="31"/>
      <c r="L40" s="31"/>
      <c r="M40" s="31"/>
    </row>
    <row r="41" spans="2:13">
      <c r="B41" s="40" t="s">
        <v>63</v>
      </c>
      <c r="C41" s="28" t="s">
        <v>94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</row>
    <row r="42" spans="2:13">
      <c r="B42" s="42" t="s">
        <v>95</v>
      </c>
      <c r="C42" s="30" t="s">
        <v>96</v>
      </c>
      <c r="D42" s="22" t="s">
        <v>33</v>
      </c>
      <c r="E42" s="31">
        <v>1273.86012921</v>
      </c>
      <c r="F42" s="31">
        <v>1287.7</v>
      </c>
      <c r="G42" s="31">
        <v>1246.2088708799999</v>
      </c>
      <c r="H42" s="31">
        <v>1330.1381369999999</v>
      </c>
      <c r="I42" s="31">
        <v>1387.6</v>
      </c>
      <c r="J42" s="31">
        <v>1366.6000000000001</v>
      </c>
      <c r="K42" s="31">
        <v>1451.9</v>
      </c>
      <c r="L42" s="31">
        <v>1817.2000000000003</v>
      </c>
      <c r="M42" s="31">
        <v>1281.7</v>
      </c>
    </row>
    <row r="43" spans="2:13">
      <c r="B43" s="42" t="s">
        <v>97</v>
      </c>
      <c r="C43" s="30" t="s">
        <v>98</v>
      </c>
      <c r="D43" s="22" t="s">
        <v>33</v>
      </c>
      <c r="E43" s="31">
        <v>67.680973279999989</v>
      </c>
      <c r="F43" s="31">
        <v>123.8</v>
      </c>
      <c r="G43" s="31">
        <v>105.31040263</v>
      </c>
      <c r="H43" s="31">
        <v>167.71251947000002</v>
      </c>
      <c r="I43" s="31">
        <v>189.1</v>
      </c>
      <c r="J43" s="31">
        <v>138.9</v>
      </c>
      <c r="K43" s="31">
        <v>209.70000000000005</v>
      </c>
      <c r="L43" s="31">
        <v>295.3</v>
      </c>
      <c r="M43" s="31">
        <v>798.1</v>
      </c>
    </row>
    <row r="44" spans="2:13">
      <c r="B44" s="42" t="s">
        <v>99</v>
      </c>
      <c r="C44" s="30" t="s">
        <v>100</v>
      </c>
      <c r="D44" s="22" t="s">
        <v>33</v>
      </c>
      <c r="E44" s="31">
        <v>-13.168458200000003</v>
      </c>
      <c r="F44" s="31">
        <v>12.6</v>
      </c>
      <c r="G44" s="31">
        <v>8.4645865699999998</v>
      </c>
      <c r="H44" s="31">
        <v>3.1441967700000002</v>
      </c>
      <c r="I44" s="31">
        <v>-50.7</v>
      </c>
      <c r="J44" s="31">
        <v>56.3</v>
      </c>
      <c r="K44" s="31">
        <v>-14.9</v>
      </c>
      <c r="L44" s="31">
        <v>-2.2999999999999998</v>
      </c>
      <c r="M44" s="31">
        <v>12.2</v>
      </c>
    </row>
    <row r="45" spans="2:13">
      <c r="B45" s="42" t="s">
        <v>101</v>
      </c>
      <c r="C45" s="30" t="s">
        <v>102</v>
      </c>
      <c r="D45" s="22" t="s">
        <v>33</v>
      </c>
      <c r="E45" s="31">
        <v>27.431392860000194</v>
      </c>
      <c r="F45" s="31">
        <v>-33.1</v>
      </c>
      <c r="G45" s="31">
        <v>24.538052860000001</v>
      </c>
      <c r="H45" s="31">
        <v>-13.656271520000072</v>
      </c>
      <c r="I45" s="31">
        <v>-10.599999999999806</v>
      </c>
      <c r="J45" s="31">
        <v>70.200000000000088</v>
      </c>
      <c r="K45" s="31">
        <v>47.299999999999784</v>
      </c>
      <c r="L45" s="31">
        <v>98.09999999999981</v>
      </c>
      <c r="M45" s="31">
        <v>-159.6</v>
      </c>
    </row>
    <row r="46" spans="2:13">
      <c r="B46" s="24" t="s">
        <v>103</v>
      </c>
      <c r="C46" s="49" t="s">
        <v>104</v>
      </c>
      <c r="D46" s="25" t="s">
        <v>33</v>
      </c>
      <c r="E46" s="50" t="s">
        <v>1205</v>
      </c>
      <c r="F46" s="50"/>
      <c r="G46" s="50" t="s">
        <v>1205</v>
      </c>
      <c r="H46" s="50"/>
      <c r="I46" s="50"/>
      <c r="J46" s="50"/>
      <c r="K46" s="50"/>
      <c r="L46" s="50"/>
      <c r="M46" s="50"/>
    </row>
    <row r="47" spans="2:13">
      <c r="B47" s="51"/>
      <c r="C47" s="52"/>
      <c r="D47" s="52"/>
      <c r="E47" s="53"/>
      <c r="F47" s="54"/>
      <c r="G47" s="54"/>
      <c r="H47" s="54"/>
      <c r="I47" s="54"/>
      <c r="J47" s="54"/>
      <c r="K47" s="54"/>
      <c r="L47" s="54"/>
      <c r="M47" s="54"/>
    </row>
    <row r="49" spans="2:13">
      <c r="B49" s="42" t="s">
        <v>92</v>
      </c>
      <c r="C49" s="30" t="s">
        <v>93</v>
      </c>
      <c r="D49" s="22" t="s">
        <v>33</v>
      </c>
      <c r="E49" s="31">
        <v>-5.1247780000245768E-2</v>
      </c>
      <c r="F49" s="31">
        <v>0</v>
      </c>
      <c r="G49" s="31">
        <v>-5.1247780000245768E-2</v>
      </c>
      <c r="H49" s="31">
        <v>0</v>
      </c>
      <c r="I49" s="31">
        <v>0</v>
      </c>
      <c r="J49" s="31">
        <v>-4.4111799999289047E-3</v>
      </c>
      <c r="K49" s="31">
        <v>-1.9895196601282805E-13</v>
      </c>
      <c r="L49" s="31">
        <v>2.2737367544323206E-13</v>
      </c>
      <c r="M49" s="31">
        <v>0</v>
      </c>
    </row>
  </sheetData>
  <mergeCells count="5">
    <mergeCell ref="B8:D8"/>
    <mergeCell ref="B5:C6"/>
    <mergeCell ref="E4:M5"/>
    <mergeCell ref="E3:M3"/>
    <mergeCell ref="E2:M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M46"/>
  <sheetViews>
    <sheetView showGridLines="0" topLeftCell="B1" zoomScale="85" zoomScaleNormal="85" workbookViewId="0">
      <pane xSplit="3" ySplit="8" topLeftCell="E3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H49" sqref="H49"/>
    </sheetView>
  </sheetViews>
  <sheetFormatPr baseColWidth="10" defaultRowHeight="15"/>
  <cols>
    <col min="3" max="3" width="83.5703125" customWidth="1"/>
    <col min="4" max="4" width="13.28515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4" t="str">
        <f>+Indice!H25</f>
        <v>Gobierno Central Extrapresupuestario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105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726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08" t="s">
        <v>106</v>
      </c>
      <c r="C5" s="20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 ht="14.45" customHeight="1">
      <c r="B6" s="208"/>
      <c r="C6" s="209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24"/>
      <c r="C7" s="25"/>
      <c r="D7" s="25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24"/>
      <c r="C8" s="25"/>
      <c r="D8" s="25"/>
      <c r="E8" s="59"/>
      <c r="F8" s="59"/>
      <c r="G8" s="59"/>
      <c r="H8" s="59"/>
      <c r="I8" s="59"/>
      <c r="J8" s="59"/>
      <c r="K8" s="59"/>
      <c r="L8" s="59"/>
      <c r="M8" s="59"/>
    </row>
    <row r="9" spans="2:13">
      <c r="B9" s="60" t="s">
        <v>63</v>
      </c>
      <c r="C9" s="61" t="s">
        <v>107</v>
      </c>
      <c r="D9" s="62" t="s">
        <v>33</v>
      </c>
      <c r="E9" s="97"/>
      <c r="F9" s="97"/>
      <c r="G9" s="97"/>
      <c r="H9" s="97"/>
      <c r="I9" s="97"/>
      <c r="J9" s="97"/>
      <c r="K9" s="97"/>
      <c r="L9" s="97"/>
      <c r="M9" s="97"/>
    </row>
    <row r="10" spans="2:13">
      <c r="B10" s="40" t="s">
        <v>108</v>
      </c>
      <c r="C10" s="64" t="s">
        <v>109</v>
      </c>
      <c r="D10" s="65" t="s">
        <v>33</v>
      </c>
      <c r="E10" s="31">
        <v>1008.3436031399999</v>
      </c>
      <c r="F10" s="31">
        <v>1146.5</v>
      </c>
      <c r="G10" s="31">
        <v>982.75691945999995</v>
      </c>
      <c r="H10" s="31">
        <v>1181.8706178800001</v>
      </c>
      <c r="I10" s="31">
        <v>1384.4</v>
      </c>
      <c r="J10" s="31">
        <v>1383.4</v>
      </c>
      <c r="K10" s="31">
        <v>1224.2</v>
      </c>
      <c r="L10" s="31">
        <v>1619.6</v>
      </c>
      <c r="M10" s="31">
        <v>1408.4</v>
      </c>
    </row>
    <row r="11" spans="2:13">
      <c r="B11" s="42" t="s">
        <v>110</v>
      </c>
      <c r="C11" s="66" t="s">
        <v>111</v>
      </c>
      <c r="D11" s="65" t="s">
        <v>33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/>
      <c r="L11" s="31">
        <v>0</v>
      </c>
      <c r="M11" s="31">
        <v>0</v>
      </c>
    </row>
    <row r="12" spans="2:13">
      <c r="B12" s="42" t="s">
        <v>112</v>
      </c>
      <c r="C12" s="66" t="s">
        <v>113</v>
      </c>
      <c r="D12" s="65" t="s">
        <v>33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33</v>
      </c>
      <c r="L12" s="31">
        <v>0</v>
      </c>
      <c r="M12" s="31">
        <v>0</v>
      </c>
    </row>
    <row r="13" spans="2:13">
      <c r="B13" s="42" t="s">
        <v>114</v>
      </c>
      <c r="C13" s="66" t="s">
        <v>115</v>
      </c>
      <c r="D13" s="65" t="s">
        <v>33</v>
      </c>
      <c r="E13" s="31">
        <v>891.39405721999992</v>
      </c>
      <c r="F13" s="31">
        <v>1033.2</v>
      </c>
      <c r="G13" s="31">
        <v>871.16149082000004</v>
      </c>
      <c r="H13" s="31">
        <v>967.65262278</v>
      </c>
      <c r="I13" s="31">
        <v>1218.7</v>
      </c>
      <c r="J13" s="31">
        <v>1107.7</v>
      </c>
      <c r="K13" s="31">
        <v>980.2</v>
      </c>
      <c r="L13" s="31">
        <v>1273</v>
      </c>
      <c r="M13" s="31">
        <v>1195.2</v>
      </c>
    </row>
    <row r="14" spans="2:13">
      <c r="B14" s="42" t="s">
        <v>116</v>
      </c>
      <c r="C14" s="66" t="s">
        <v>117</v>
      </c>
      <c r="D14" s="65" t="s">
        <v>33</v>
      </c>
      <c r="E14" s="29">
        <v>116.94954592000002</v>
      </c>
      <c r="F14" s="29">
        <v>113.3</v>
      </c>
      <c r="G14" s="29">
        <v>111.59542863999999</v>
      </c>
      <c r="H14" s="29">
        <v>214.2179951</v>
      </c>
      <c r="I14" s="29">
        <v>165.7</v>
      </c>
      <c r="J14" s="29">
        <v>275.7</v>
      </c>
      <c r="K14" s="29">
        <v>211</v>
      </c>
      <c r="L14" s="29">
        <v>346.6</v>
      </c>
      <c r="M14" s="29">
        <v>213.2</v>
      </c>
    </row>
    <row r="15" spans="2:13">
      <c r="B15" s="40" t="s">
        <v>118</v>
      </c>
      <c r="C15" s="64" t="s">
        <v>119</v>
      </c>
      <c r="D15" s="65" t="s">
        <v>33</v>
      </c>
      <c r="E15" s="31">
        <v>959.04254486000002</v>
      </c>
      <c r="F15" s="31">
        <v>1054.8</v>
      </c>
      <c r="G15" s="31">
        <v>897.44170765000001</v>
      </c>
      <c r="H15" s="31">
        <v>1113.47960939</v>
      </c>
      <c r="I15" s="31">
        <v>1265.9000000000001</v>
      </c>
      <c r="J15" s="31">
        <v>1233.1000000000001</v>
      </c>
      <c r="K15" s="31">
        <v>1079.7</v>
      </c>
      <c r="L15" s="31">
        <v>1458.6000000000001</v>
      </c>
      <c r="M15" s="31">
        <v>1134.9000000000001</v>
      </c>
    </row>
    <row r="16" spans="2:13">
      <c r="B16" s="42" t="s">
        <v>120</v>
      </c>
      <c r="C16" s="66" t="s">
        <v>121</v>
      </c>
      <c r="D16" s="65" t="s">
        <v>33</v>
      </c>
      <c r="E16" s="31">
        <v>387.67330036999999</v>
      </c>
      <c r="F16" s="31">
        <v>405.4</v>
      </c>
      <c r="G16" s="31">
        <v>442.17591322999999</v>
      </c>
      <c r="H16" s="31">
        <v>483.44616957</v>
      </c>
      <c r="I16" s="31">
        <v>471.5</v>
      </c>
      <c r="J16" s="31">
        <v>460.8</v>
      </c>
      <c r="K16" s="31">
        <v>507.6</v>
      </c>
      <c r="L16" s="31">
        <v>669</v>
      </c>
      <c r="M16" s="31">
        <v>651.20000000000005</v>
      </c>
    </row>
    <row r="17" spans="2:13">
      <c r="B17" s="42" t="s">
        <v>122</v>
      </c>
      <c r="C17" s="66" t="s">
        <v>123</v>
      </c>
      <c r="D17" s="65" t="s">
        <v>33</v>
      </c>
      <c r="E17" s="31">
        <v>153.44886959000002</v>
      </c>
      <c r="F17" s="31">
        <v>149.80000000000001</v>
      </c>
      <c r="G17" s="31">
        <v>149.87616206999999</v>
      </c>
      <c r="H17" s="31">
        <v>241.10462534000001</v>
      </c>
      <c r="I17" s="31">
        <v>261.10000000000002</v>
      </c>
      <c r="J17" s="31">
        <v>249.3</v>
      </c>
      <c r="K17" s="31">
        <v>211.5</v>
      </c>
      <c r="L17" s="31">
        <v>286.89999999999998</v>
      </c>
      <c r="M17" s="31">
        <v>184.9</v>
      </c>
    </row>
    <row r="18" spans="2:13">
      <c r="B18" s="42" t="s">
        <v>124</v>
      </c>
      <c r="C18" s="66" t="s">
        <v>125</v>
      </c>
      <c r="D18" s="65" t="s">
        <v>33</v>
      </c>
      <c r="E18" s="31">
        <v>12.645604600000002</v>
      </c>
      <c r="F18" s="31">
        <v>13.1</v>
      </c>
      <c r="G18" s="31">
        <v>13.08444753</v>
      </c>
      <c r="H18" s="31">
        <v>12.383497630000001</v>
      </c>
      <c r="I18" s="31">
        <v>12.7</v>
      </c>
      <c r="J18" s="31">
        <v>11</v>
      </c>
      <c r="K18" s="31">
        <v>9.1</v>
      </c>
      <c r="L18" s="31">
        <v>0</v>
      </c>
      <c r="M18" s="31">
        <v>16.2</v>
      </c>
    </row>
    <row r="19" spans="2:13">
      <c r="B19" s="42" t="s">
        <v>126</v>
      </c>
      <c r="C19" s="66" t="s">
        <v>127</v>
      </c>
      <c r="D19" s="65" t="s">
        <v>33</v>
      </c>
      <c r="E19" s="31">
        <v>0</v>
      </c>
      <c r="F19" s="31">
        <v>64.099999999999994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</row>
    <row r="20" spans="2:13">
      <c r="B20" s="42" t="s">
        <v>128</v>
      </c>
      <c r="C20" s="66" t="s">
        <v>129</v>
      </c>
      <c r="D20" s="65" t="s">
        <v>33</v>
      </c>
      <c r="E20" s="31">
        <v>377.25318726999996</v>
      </c>
      <c r="F20" s="31">
        <v>428.7</v>
      </c>
      <c r="G20" s="31">
        <v>386.12499415000002</v>
      </c>
      <c r="H20" s="31">
        <v>419.02053387000001</v>
      </c>
      <c r="I20" s="31">
        <v>487</v>
      </c>
      <c r="J20" s="31">
        <v>488.4</v>
      </c>
      <c r="K20" s="31">
        <v>402.9</v>
      </c>
      <c r="L20" s="31">
        <v>452</v>
      </c>
      <c r="M20" s="31">
        <v>26.8</v>
      </c>
    </row>
    <row r="21" spans="2:13">
      <c r="B21" s="42" t="s">
        <v>130</v>
      </c>
      <c r="C21" s="66" t="s">
        <v>131</v>
      </c>
      <c r="D21" s="65" t="s">
        <v>33</v>
      </c>
      <c r="E21" s="31">
        <v>3.4493988300000002</v>
      </c>
      <c r="F21" s="31">
        <v>4.0999999999999996</v>
      </c>
      <c r="G21" s="31">
        <v>4.5682005700000001</v>
      </c>
      <c r="H21" s="31">
        <v>4.9337976799999996</v>
      </c>
      <c r="I21" s="31">
        <v>4.8</v>
      </c>
      <c r="J21" s="31">
        <v>4.9000000000000004</v>
      </c>
      <c r="K21" s="31">
        <v>0</v>
      </c>
      <c r="L21" s="31">
        <v>0</v>
      </c>
      <c r="M21" s="31">
        <v>0</v>
      </c>
    </row>
    <row r="22" spans="2:13">
      <c r="B22" s="43" t="s">
        <v>132</v>
      </c>
      <c r="C22" s="67" t="s">
        <v>133</v>
      </c>
      <c r="D22" s="68" t="s">
        <v>33</v>
      </c>
      <c r="E22" s="69">
        <v>24.572184199999995</v>
      </c>
      <c r="F22" s="69">
        <v>-10.4</v>
      </c>
      <c r="G22" s="69">
        <v>-98.3880099</v>
      </c>
      <c r="H22" s="69">
        <v>-47.4090147</v>
      </c>
      <c r="I22" s="69">
        <v>28.8</v>
      </c>
      <c r="J22" s="69">
        <v>18.7</v>
      </c>
      <c r="K22" s="69">
        <v>-51.4</v>
      </c>
      <c r="L22" s="69">
        <v>50.7</v>
      </c>
      <c r="M22" s="69">
        <v>255.8</v>
      </c>
    </row>
    <row r="23" spans="2:13">
      <c r="B23" s="70" t="s">
        <v>134</v>
      </c>
      <c r="C23" s="71" t="s">
        <v>135</v>
      </c>
      <c r="D23" s="72" t="s">
        <v>33</v>
      </c>
      <c r="E23" s="73">
        <v>49.301058279999893</v>
      </c>
      <c r="F23" s="73">
        <v>91.7</v>
      </c>
      <c r="G23" s="73">
        <v>85.315211810000207</v>
      </c>
      <c r="H23" s="73">
        <v>68.391008490000303</v>
      </c>
      <c r="I23" s="73">
        <v>118.5</v>
      </c>
      <c r="J23" s="73">
        <v>150.29999999999995</v>
      </c>
      <c r="K23" s="73">
        <v>144.50000000000023</v>
      </c>
      <c r="L23" s="73">
        <v>160.99999999999977</v>
      </c>
      <c r="M23" s="73">
        <v>273.5</v>
      </c>
    </row>
    <row r="24" spans="2:13">
      <c r="B24" s="74" t="s">
        <v>63</v>
      </c>
      <c r="C24" s="75" t="s">
        <v>136</v>
      </c>
      <c r="D24" s="76" t="s">
        <v>33</v>
      </c>
      <c r="E24" s="26"/>
      <c r="F24" s="26"/>
      <c r="G24" s="26"/>
      <c r="H24" s="26"/>
      <c r="I24" s="26"/>
      <c r="J24" s="26"/>
      <c r="K24" s="26"/>
      <c r="L24" s="26"/>
      <c r="M24" s="26"/>
    </row>
    <row r="25" spans="2:13">
      <c r="B25" s="40" t="s">
        <v>137</v>
      </c>
      <c r="C25" s="64" t="s">
        <v>138</v>
      </c>
      <c r="D25" s="65" t="s">
        <v>33</v>
      </c>
      <c r="E25" s="31">
        <v>63.726496279999992</v>
      </c>
      <c r="F25" s="31">
        <v>118.1</v>
      </c>
      <c r="G25" s="31">
        <v>97.656203980000001</v>
      </c>
      <c r="H25" s="31">
        <v>134.78347694999999</v>
      </c>
      <c r="I25" s="31">
        <v>150.9</v>
      </c>
      <c r="J25" s="31">
        <v>108</v>
      </c>
      <c r="K25" s="31">
        <v>110.7</v>
      </c>
      <c r="L25" s="31">
        <v>156</v>
      </c>
      <c r="M25" s="31">
        <v>213.9</v>
      </c>
    </row>
    <row r="26" spans="2:13">
      <c r="B26" s="42" t="s">
        <v>139</v>
      </c>
      <c r="C26" s="66" t="s">
        <v>140</v>
      </c>
      <c r="D26" s="65" t="s">
        <v>33</v>
      </c>
      <c r="E26" s="29">
        <v>63.726496279999992</v>
      </c>
      <c r="F26" s="29">
        <v>118.1</v>
      </c>
      <c r="G26" s="29">
        <v>97.656203980000001</v>
      </c>
      <c r="H26" s="29">
        <v>134.78347694999999</v>
      </c>
      <c r="I26" s="29">
        <v>150.9</v>
      </c>
      <c r="J26" s="29">
        <v>108</v>
      </c>
      <c r="K26" s="29">
        <v>110.7</v>
      </c>
      <c r="L26" s="29">
        <v>156</v>
      </c>
      <c r="M26" s="29">
        <v>213.9</v>
      </c>
    </row>
    <row r="27" spans="2:13">
      <c r="B27" s="42" t="s">
        <v>141</v>
      </c>
      <c r="C27" s="66" t="s">
        <v>142</v>
      </c>
      <c r="D27" s="65" t="s">
        <v>33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</row>
    <row r="28" spans="2:13">
      <c r="B28" s="42" t="s">
        <v>143</v>
      </c>
      <c r="C28" s="66" t="s">
        <v>144</v>
      </c>
      <c r="D28" s="65" t="s">
        <v>33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</row>
    <row r="29" spans="2:13">
      <c r="B29" s="43" t="s">
        <v>145</v>
      </c>
      <c r="C29" s="67" t="s">
        <v>146</v>
      </c>
      <c r="D29" s="68" t="s">
        <v>33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 spans="2:13">
      <c r="B30" s="77" t="s">
        <v>147</v>
      </c>
      <c r="C30" s="78" t="s">
        <v>148</v>
      </c>
      <c r="D30" s="79" t="s">
        <v>33</v>
      </c>
      <c r="E30" s="26">
        <v>1022.76904114</v>
      </c>
      <c r="F30" s="26">
        <v>1173</v>
      </c>
      <c r="G30" s="26">
        <v>995.09791163</v>
      </c>
      <c r="H30" s="26">
        <v>1248.26308634</v>
      </c>
      <c r="I30" s="26">
        <v>1416.8000000000002</v>
      </c>
      <c r="J30" s="26">
        <v>1341.1000000000001</v>
      </c>
      <c r="K30" s="26">
        <v>1190.3999999999999</v>
      </c>
      <c r="L30" s="26">
        <v>1614.6000000000001</v>
      </c>
      <c r="M30" s="26">
        <v>1348.8</v>
      </c>
    </row>
    <row r="31" spans="2:13">
      <c r="B31" s="77" t="s">
        <v>149</v>
      </c>
      <c r="C31" s="78" t="s">
        <v>150</v>
      </c>
      <c r="D31" s="79" t="s">
        <v>33</v>
      </c>
      <c r="E31" s="26">
        <v>-14.425438000000099</v>
      </c>
      <c r="F31" s="26">
        <v>-26.5</v>
      </c>
      <c r="G31" s="26">
        <v>-12.340992169999801</v>
      </c>
      <c r="H31" s="26">
        <v>-66.392468459999705</v>
      </c>
      <c r="I31" s="26">
        <v>-32.400000000000006</v>
      </c>
      <c r="J31" s="26">
        <v>42.299999999999955</v>
      </c>
      <c r="K31" s="26">
        <v>33.800000000000225</v>
      </c>
      <c r="L31" s="26">
        <v>4.9999999999997726</v>
      </c>
      <c r="M31" s="26">
        <v>59.6</v>
      </c>
    </row>
    <row r="32" spans="2:13" ht="19.5">
      <c r="B32" s="80" t="s">
        <v>63</v>
      </c>
      <c r="C32" s="81" t="s">
        <v>151</v>
      </c>
      <c r="D32" s="76" t="s">
        <v>33</v>
      </c>
      <c r="E32" s="26"/>
      <c r="F32" s="26"/>
      <c r="G32" s="26"/>
      <c r="H32" s="26"/>
      <c r="I32" s="26"/>
      <c r="J32" s="26"/>
      <c r="K32" s="26"/>
      <c r="L32" s="26"/>
      <c r="M32" s="26"/>
    </row>
    <row r="33" spans="2:13">
      <c r="B33" s="40" t="s">
        <v>152</v>
      </c>
      <c r="C33" s="64" t="s">
        <v>153</v>
      </c>
      <c r="D33" s="65" t="s">
        <v>33</v>
      </c>
      <c r="E33" s="29">
        <v>-4.6639050000011922E-2</v>
      </c>
      <c r="F33" s="29">
        <v>-22.6</v>
      </c>
      <c r="G33" s="29">
        <v>-34.75925822</v>
      </c>
      <c r="H33" s="29">
        <v>-28.248828710000002</v>
      </c>
      <c r="I33" s="29">
        <v>-2.2999999999999998</v>
      </c>
      <c r="J33" s="29">
        <v>-27.2</v>
      </c>
      <c r="K33" s="29">
        <v>35</v>
      </c>
      <c r="L33" s="29">
        <v>6.4</v>
      </c>
      <c r="M33" s="29">
        <v>-161</v>
      </c>
    </row>
    <row r="34" spans="2:13">
      <c r="B34" s="42" t="s">
        <v>154</v>
      </c>
      <c r="C34" s="66" t="s">
        <v>83</v>
      </c>
      <c r="D34" s="65" t="s">
        <v>33</v>
      </c>
      <c r="E34" s="29">
        <v>-4.6639050000011922E-2</v>
      </c>
      <c r="F34" s="29">
        <v>-22.6</v>
      </c>
      <c r="G34" s="29">
        <v>-34.75925822</v>
      </c>
      <c r="H34" s="29">
        <v>-28.248828710000002</v>
      </c>
      <c r="I34" s="29">
        <v>-2.2999999999999998</v>
      </c>
      <c r="J34" s="29">
        <v>-27.2</v>
      </c>
      <c r="K34" s="29">
        <v>35</v>
      </c>
      <c r="L34" s="29">
        <v>6.4</v>
      </c>
      <c r="M34" s="29">
        <v>-161</v>
      </c>
    </row>
    <row r="35" spans="2:13">
      <c r="B35" s="42" t="s">
        <v>155</v>
      </c>
      <c r="C35" s="66" t="s">
        <v>85</v>
      </c>
      <c r="D35" s="65" t="s">
        <v>33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</row>
    <row r="36" spans="2:13">
      <c r="B36" s="40" t="s">
        <v>156</v>
      </c>
      <c r="C36" s="82" t="s">
        <v>157</v>
      </c>
      <c r="D36" s="65" t="s">
        <v>33</v>
      </c>
      <c r="E36" s="31">
        <v>1.2103407499999999</v>
      </c>
      <c r="F36" s="31">
        <v>16.5</v>
      </c>
      <c r="G36" s="31">
        <v>-13.95319956</v>
      </c>
      <c r="H36" s="31">
        <v>41.287836519999999</v>
      </c>
      <c r="I36" s="31">
        <v>-20.5</v>
      </c>
      <c r="J36" s="31">
        <v>-13.1</v>
      </c>
      <c r="K36" s="31">
        <v>-13.7</v>
      </c>
      <c r="L36" s="31">
        <v>-0.9</v>
      </c>
      <c r="M36" s="31">
        <v>-208.4</v>
      </c>
    </row>
    <row r="37" spans="2:13">
      <c r="B37" s="42" t="s">
        <v>158</v>
      </c>
      <c r="C37" s="66" t="s">
        <v>89</v>
      </c>
      <c r="D37" s="65" t="s">
        <v>33</v>
      </c>
      <c r="E37" s="29">
        <v>1.2200636699999998</v>
      </c>
      <c r="F37" s="29">
        <v>12</v>
      </c>
      <c r="G37" s="29">
        <v>-8.1534681800000008</v>
      </c>
      <c r="H37" s="29">
        <v>-4.4944773800000002</v>
      </c>
      <c r="I37" s="29">
        <v>-13.9</v>
      </c>
      <c r="J37" s="29">
        <v>-3.4</v>
      </c>
      <c r="K37" s="29">
        <v>-13.7</v>
      </c>
      <c r="L37" s="29">
        <v>-0.9</v>
      </c>
      <c r="M37" s="29">
        <v>-202.7</v>
      </c>
    </row>
    <row r="38" spans="2:13">
      <c r="B38" s="43" t="s">
        <v>159</v>
      </c>
      <c r="C38" s="67" t="s">
        <v>160</v>
      </c>
      <c r="D38" s="68" t="s">
        <v>33</v>
      </c>
      <c r="E38" s="31">
        <v>-9.7229199999999249E-3</v>
      </c>
      <c r="F38" s="31">
        <v>4.5</v>
      </c>
      <c r="G38" s="31">
        <v>-5.7997313799999999</v>
      </c>
      <c r="H38" s="31">
        <v>45.782313899999998</v>
      </c>
      <c r="I38" s="31">
        <v>-6.6</v>
      </c>
      <c r="J38" s="31">
        <v>-9.6999999999999993</v>
      </c>
      <c r="K38" s="31"/>
      <c r="L38" s="31">
        <v>0</v>
      </c>
      <c r="M38" s="31">
        <v>-5.7</v>
      </c>
    </row>
    <row r="39" spans="2:13">
      <c r="B39" s="77" t="s">
        <v>161</v>
      </c>
      <c r="C39" s="78" t="s">
        <v>162</v>
      </c>
      <c r="D39" s="79" t="s">
        <v>33</v>
      </c>
      <c r="E39" s="83">
        <v>1.2569798000000119</v>
      </c>
      <c r="F39" s="83">
        <v>39</v>
      </c>
      <c r="G39" s="83">
        <v>20.806058660000001</v>
      </c>
      <c r="H39" s="83">
        <v>69.536665229999997</v>
      </c>
      <c r="I39" s="83">
        <v>-18.2</v>
      </c>
      <c r="J39" s="83">
        <v>14.1</v>
      </c>
      <c r="K39" s="83">
        <v>-48.7</v>
      </c>
      <c r="L39" s="83">
        <v>-7.3000000000000007</v>
      </c>
      <c r="M39" s="83">
        <v>-47.4</v>
      </c>
    </row>
    <row r="40" spans="2:13">
      <c r="B40" s="77" t="s">
        <v>99</v>
      </c>
      <c r="C40" s="78" t="s">
        <v>163</v>
      </c>
      <c r="D40" s="79" t="s">
        <v>33</v>
      </c>
      <c r="E40" s="83">
        <v>-13.168458200000003</v>
      </c>
      <c r="F40" s="83">
        <v>12.6</v>
      </c>
      <c r="G40" s="83">
        <v>8.4645865699999998</v>
      </c>
      <c r="H40" s="83">
        <v>3.1441967700000002</v>
      </c>
      <c r="I40" s="83">
        <v>-50.600000000000009</v>
      </c>
      <c r="J40" s="83">
        <v>56.399999999999956</v>
      </c>
      <c r="K40" s="83">
        <v>-14.899999999999778</v>
      </c>
      <c r="L40" s="83">
        <v>-2.2999999999999998</v>
      </c>
      <c r="M40" s="83">
        <v>12.2</v>
      </c>
    </row>
    <row r="41" spans="2:13">
      <c r="B41" s="84"/>
      <c r="C41" s="85"/>
      <c r="D41" s="86"/>
      <c r="E41" s="63"/>
      <c r="F41" s="63"/>
      <c r="G41" s="63"/>
      <c r="H41" s="63"/>
      <c r="I41" s="63"/>
      <c r="J41" s="63"/>
      <c r="K41" s="63"/>
      <c r="L41" s="63"/>
      <c r="M41" s="63"/>
    </row>
    <row r="42" spans="2:13">
      <c r="B42" s="87" t="s">
        <v>63</v>
      </c>
      <c r="C42" s="88" t="s">
        <v>94</v>
      </c>
      <c r="D42" s="76" t="s">
        <v>33</v>
      </c>
      <c r="E42" s="83"/>
      <c r="F42" s="83"/>
      <c r="G42" s="83"/>
      <c r="H42" s="83"/>
      <c r="I42" s="83"/>
      <c r="J42" s="83"/>
      <c r="K42" s="83"/>
      <c r="L42" s="83"/>
      <c r="M42" s="83"/>
    </row>
    <row r="43" spans="2:13">
      <c r="B43" s="42" t="s">
        <v>166</v>
      </c>
      <c r="C43" s="66" t="s">
        <v>167</v>
      </c>
      <c r="D43" s="65" t="s">
        <v>33</v>
      </c>
      <c r="E43" s="31">
        <v>-1.779833400000097</v>
      </c>
      <c r="F43" s="31">
        <v>-13.3</v>
      </c>
      <c r="G43" s="31">
        <v>0.74345536000016199</v>
      </c>
      <c r="H43" s="31">
        <v>-54.008970829999697</v>
      </c>
      <c r="I43" s="31">
        <v>-19.700000000000006</v>
      </c>
      <c r="J43" s="31">
        <v>53.299999999999955</v>
      </c>
      <c r="K43" s="31">
        <v>42.900000000000226</v>
      </c>
      <c r="L43" s="31">
        <v>4.9999999999997726</v>
      </c>
      <c r="M43" s="31">
        <v>75.8</v>
      </c>
    </row>
    <row r="44" spans="2:13">
      <c r="B44" s="24" t="s">
        <v>103</v>
      </c>
      <c r="C44" s="89" t="s">
        <v>104</v>
      </c>
      <c r="D44" s="90" t="s">
        <v>33</v>
      </c>
      <c r="E44" s="31"/>
      <c r="F44" s="31"/>
      <c r="G44" s="31"/>
      <c r="H44" s="31"/>
      <c r="I44" s="31"/>
      <c r="J44" s="31"/>
      <c r="K44" s="31"/>
      <c r="L44" s="31"/>
      <c r="M44" s="31"/>
    </row>
    <row r="45" spans="2:13">
      <c r="E45" s="53"/>
      <c r="F45" s="54"/>
    </row>
    <row r="46" spans="2:13">
      <c r="B46" s="84" t="s">
        <v>164</v>
      </c>
      <c r="C46" s="85" t="s">
        <v>165</v>
      </c>
      <c r="D46" s="86" t="s">
        <v>33</v>
      </c>
      <c r="E46" s="63">
        <v>8.3488771451811772E-14</v>
      </c>
      <c r="F46" s="63">
        <v>0</v>
      </c>
      <c r="G46" s="63">
        <v>-4.7992000019192498E-4</v>
      </c>
      <c r="H46" s="63">
        <v>-2.9620750296999202E-13</v>
      </c>
      <c r="I46" s="63">
        <v>0</v>
      </c>
      <c r="J46" s="63">
        <v>0</v>
      </c>
      <c r="K46" s="63"/>
      <c r="L46" s="63">
        <v>2.2781776465308212E-13</v>
      </c>
      <c r="M46" s="63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7E03-CAD0-4F8E-8E3F-CA25426D43DD}">
  <dimension ref="B1:M38"/>
  <sheetViews>
    <sheetView topLeftCell="B1" workbookViewId="0">
      <selection activeCell="H11" sqref="H11"/>
    </sheetView>
  </sheetViews>
  <sheetFormatPr baseColWidth="10" defaultRowHeight="15"/>
  <cols>
    <col min="3" max="3" width="55.85546875" customWidth="1"/>
    <col min="260" max="260" width="55.85546875" customWidth="1"/>
    <col min="516" max="516" width="55.85546875" customWidth="1"/>
    <col min="772" max="772" width="55.85546875" customWidth="1"/>
    <col min="1028" max="1028" width="55.85546875" customWidth="1"/>
    <col min="1284" max="1284" width="55.85546875" customWidth="1"/>
    <col min="1540" max="1540" width="55.85546875" customWidth="1"/>
    <col min="1796" max="1796" width="55.85546875" customWidth="1"/>
    <col min="2052" max="2052" width="55.85546875" customWidth="1"/>
    <col min="2308" max="2308" width="55.85546875" customWidth="1"/>
    <col min="2564" max="2564" width="55.85546875" customWidth="1"/>
    <col min="2820" max="2820" width="55.85546875" customWidth="1"/>
    <col min="3076" max="3076" width="55.85546875" customWidth="1"/>
    <col min="3332" max="3332" width="55.85546875" customWidth="1"/>
    <col min="3588" max="3588" width="55.85546875" customWidth="1"/>
    <col min="3844" max="3844" width="55.85546875" customWidth="1"/>
    <col min="4100" max="4100" width="55.85546875" customWidth="1"/>
    <col min="4356" max="4356" width="55.85546875" customWidth="1"/>
    <col min="4612" max="4612" width="55.85546875" customWidth="1"/>
    <col min="4868" max="4868" width="55.85546875" customWidth="1"/>
    <col min="5124" max="5124" width="55.85546875" customWidth="1"/>
    <col min="5380" max="5380" width="55.85546875" customWidth="1"/>
    <col min="5636" max="5636" width="55.85546875" customWidth="1"/>
    <col min="5892" max="5892" width="55.85546875" customWidth="1"/>
    <col min="6148" max="6148" width="55.85546875" customWidth="1"/>
    <col min="6404" max="6404" width="55.85546875" customWidth="1"/>
    <col min="6660" max="6660" width="55.85546875" customWidth="1"/>
    <col min="6916" max="6916" width="55.85546875" customWidth="1"/>
    <col min="7172" max="7172" width="55.85546875" customWidth="1"/>
    <col min="7428" max="7428" width="55.85546875" customWidth="1"/>
    <col min="7684" max="7684" width="55.85546875" customWidth="1"/>
    <col min="7940" max="7940" width="55.85546875" customWidth="1"/>
    <col min="8196" max="8196" width="55.85546875" customWidth="1"/>
    <col min="8452" max="8452" width="55.85546875" customWidth="1"/>
    <col min="8708" max="8708" width="55.85546875" customWidth="1"/>
    <col min="8964" max="8964" width="55.85546875" customWidth="1"/>
    <col min="9220" max="9220" width="55.85546875" customWidth="1"/>
    <col min="9476" max="9476" width="55.85546875" customWidth="1"/>
    <col min="9732" max="9732" width="55.85546875" customWidth="1"/>
    <col min="9988" max="9988" width="55.85546875" customWidth="1"/>
    <col min="10244" max="10244" width="55.85546875" customWidth="1"/>
    <col min="10500" max="10500" width="55.85546875" customWidth="1"/>
    <col min="10756" max="10756" width="55.85546875" customWidth="1"/>
    <col min="11012" max="11012" width="55.85546875" customWidth="1"/>
    <col min="11268" max="11268" width="55.85546875" customWidth="1"/>
    <col min="11524" max="11524" width="55.85546875" customWidth="1"/>
    <col min="11780" max="11780" width="55.85546875" customWidth="1"/>
    <col min="12036" max="12036" width="55.85546875" customWidth="1"/>
    <col min="12292" max="12292" width="55.85546875" customWidth="1"/>
    <col min="12548" max="12548" width="55.85546875" customWidth="1"/>
    <col min="12804" max="12804" width="55.85546875" customWidth="1"/>
    <col min="13060" max="13060" width="55.85546875" customWidth="1"/>
    <col min="13316" max="13316" width="55.85546875" customWidth="1"/>
    <col min="13572" max="13572" width="55.85546875" customWidth="1"/>
    <col min="13828" max="13828" width="55.85546875" customWidth="1"/>
    <col min="14084" max="14084" width="55.85546875" customWidth="1"/>
    <col min="14340" max="14340" width="55.85546875" customWidth="1"/>
    <col min="14596" max="14596" width="55.85546875" customWidth="1"/>
    <col min="14852" max="14852" width="55.85546875" customWidth="1"/>
    <col min="15108" max="15108" width="55.85546875" customWidth="1"/>
    <col min="15364" max="15364" width="55.85546875" customWidth="1"/>
    <col min="15620" max="15620" width="55.85546875" customWidth="1"/>
    <col min="15876" max="15876" width="55.85546875" customWidth="1"/>
    <col min="16132" max="16132" width="55.85546875" customWidth="1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4" t="str">
        <f>+'Estado II'!E2:I2</f>
        <v>Gobierno Central Extrapresupuestario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1036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731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08" t="s">
        <v>1037</v>
      </c>
      <c r="C5" s="20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08"/>
      <c r="C6" s="209"/>
      <c r="D6" s="22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  <c r="J6" s="215">
        <f t="shared" ref="J6:M6" si="0">+I6+1</f>
        <v>2019</v>
      </c>
      <c r="K6" s="215">
        <f t="shared" si="0"/>
        <v>2020</v>
      </c>
      <c r="L6" s="215">
        <f t="shared" si="0"/>
        <v>2021</v>
      </c>
      <c r="M6" s="215">
        <f t="shared" si="0"/>
        <v>2022</v>
      </c>
    </row>
    <row r="7" spans="2:13">
      <c r="B7" s="24"/>
      <c r="C7" s="25"/>
      <c r="D7" s="25"/>
      <c r="E7" s="216"/>
      <c r="F7" s="216"/>
      <c r="G7" s="216"/>
      <c r="H7" s="216"/>
      <c r="I7" s="216"/>
      <c r="J7" s="216"/>
      <c r="K7" s="216"/>
      <c r="L7" s="216"/>
      <c r="M7" s="216"/>
    </row>
    <row r="8" spans="2:13">
      <c r="B8" s="167" t="s">
        <v>63</v>
      </c>
      <c r="C8" s="168" t="s">
        <v>1038</v>
      </c>
      <c r="D8" s="169" t="s">
        <v>33</v>
      </c>
      <c r="E8" s="170"/>
      <c r="F8" s="170"/>
      <c r="G8" s="170"/>
      <c r="H8" s="170"/>
      <c r="I8" s="170"/>
      <c r="J8" s="170"/>
      <c r="K8" s="170"/>
      <c r="L8" s="170"/>
      <c r="M8" s="170"/>
    </row>
    <row r="9" spans="2:13">
      <c r="B9" s="40" t="s">
        <v>1039</v>
      </c>
      <c r="C9" s="28" t="s">
        <v>1040</v>
      </c>
      <c r="D9" s="22" t="s">
        <v>33</v>
      </c>
      <c r="E9" s="171"/>
      <c r="F9" s="171">
        <v>607.9</v>
      </c>
      <c r="G9" s="171">
        <v>614.29999999999995</v>
      </c>
      <c r="H9" s="171">
        <v>830.8</v>
      </c>
      <c r="I9" s="171">
        <v>876.8</v>
      </c>
      <c r="J9" s="171">
        <v>822.2</v>
      </c>
      <c r="K9" s="171">
        <v>800.9</v>
      </c>
      <c r="L9" s="171">
        <v>792.1</v>
      </c>
      <c r="M9" s="171">
        <v>900.2</v>
      </c>
    </row>
    <row r="10" spans="2:13">
      <c r="B10" s="42" t="s">
        <v>65</v>
      </c>
      <c r="C10" s="30" t="s">
        <v>1041</v>
      </c>
      <c r="D10" s="22" t="s">
        <v>33</v>
      </c>
      <c r="E10" s="171"/>
      <c r="F10" s="171">
        <v>111.2</v>
      </c>
      <c r="G10" s="171">
        <v>88.903506919999998</v>
      </c>
      <c r="H10" s="171">
        <v>146.31251947000001</v>
      </c>
      <c r="I10" s="171">
        <v>157.69999999999999</v>
      </c>
      <c r="J10" s="171">
        <v>107.2</v>
      </c>
      <c r="K10" s="171">
        <v>177.40000000000003</v>
      </c>
      <c r="L10" s="171">
        <v>258.3</v>
      </c>
      <c r="M10" s="171">
        <v>762.8</v>
      </c>
    </row>
    <row r="11" spans="2:13">
      <c r="B11" s="42" t="s">
        <v>1000</v>
      </c>
      <c r="C11" s="30" t="s">
        <v>1042</v>
      </c>
      <c r="D11" s="22" t="s">
        <v>33</v>
      </c>
      <c r="E11" s="171"/>
      <c r="F11" s="171">
        <v>-172.7</v>
      </c>
      <c r="G11" s="171">
        <v>-82.66655025</v>
      </c>
      <c r="H11" s="171">
        <v>-98.070569689999999</v>
      </c>
      <c r="I11" s="171">
        <v>-209.1</v>
      </c>
      <c r="J11" s="171">
        <v>-132</v>
      </c>
      <c r="K11" s="171">
        <v>-150.69999999999999</v>
      </c>
      <c r="L11" s="171">
        <v>-178.2</v>
      </c>
      <c r="M11" s="171">
        <v>-551.4</v>
      </c>
    </row>
    <row r="12" spans="2:13">
      <c r="B12" s="40" t="s">
        <v>1043</v>
      </c>
      <c r="C12" s="28" t="s">
        <v>1044</v>
      </c>
      <c r="D12" s="22" t="s">
        <v>33</v>
      </c>
      <c r="E12" s="171"/>
      <c r="F12" s="171">
        <v>620</v>
      </c>
      <c r="G12" s="171">
        <v>620.49018423999996</v>
      </c>
      <c r="H12" s="171">
        <v>879.03229766000004</v>
      </c>
      <c r="I12" s="171">
        <v>825.40000000000009</v>
      </c>
      <c r="J12" s="171">
        <v>797.40000000000009</v>
      </c>
      <c r="K12" s="171">
        <v>827.6</v>
      </c>
      <c r="L12" s="171">
        <v>872.19999999999993</v>
      </c>
      <c r="M12" s="171">
        <v>1111.5999999999999</v>
      </c>
    </row>
    <row r="13" spans="2:13">
      <c r="B13" s="43" t="s">
        <v>1045</v>
      </c>
      <c r="C13" s="172" t="s">
        <v>1046</v>
      </c>
      <c r="D13" s="22" t="s">
        <v>33</v>
      </c>
      <c r="E13" s="173"/>
      <c r="F13" s="173">
        <v>73.599999999999994</v>
      </c>
      <c r="G13" s="173">
        <v>-4.6772429999990095E-2</v>
      </c>
      <c r="H13" s="173">
        <v>-9.6521199999273222E-3</v>
      </c>
      <c r="I13" s="173">
        <v>1.4210854715202004E-13</v>
      </c>
      <c r="J13" s="173">
        <v>5.6843418860808015E-14</v>
      </c>
      <c r="K13" s="173"/>
      <c r="L13" s="173">
        <v>0</v>
      </c>
      <c r="M13" s="173">
        <v>0</v>
      </c>
    </row>
    <row r="14" spans="2:13">
      <c r="B14" s="87" t="s">
        <v>63</v>
      </c>
      <c r="C14" s="174" t="s">
        <v>1047</v>
      </c>
      <c r="D14" s="175" t="s">
        <v>33</v>
      </c>
      <c r="E14" s="176"/>
      <c r="F14" s="176"/>
      <c r="G14" s="176"/>
      <c r="H14" s="176"/>
      <c r="I14" s="176"/>
      <c r="J14" s="176"/>
      <c r="K14" s="176"/>
      <c r="L14" s="176"/>
      <c r="M14" s="176"/>
    </row>
    <row r="15" spans="2:13">
      <c r="B15" s="40" t="s">
        <v>1048</v>
      </c>
      <c r="C15" s="28" t="s">
        <v>1040</v>
      </c>
      <c r="D15" s="22" t="s">
        <v>33</v>
      </c>
      <c r="E15" s="171"/>
      <c r="F15" s="171">
        <v>330</v>
      </c>
      <c r="G15" s="171">
        <v>487.6</v>
      </c>
      <c r="H15" s="171">
        <v>733</v>
      </c>
      <c r="I15" s="171">
        <v>1043.5</v>
      </c>
      <c r="J15" s="171">
        <v>969.9</v>
      </c>
      <c r="K15" s="171">
        <v>700.3</v>
      </c>
      <c r="L15" s="171">
        <v>1313.5</v>
      </c>
      <c r="M15" s="171">
        <v>1172</v>
      </c>
    </row>
    <row r="16" spans="2:13">
      <c r="B16" s="42" t="s">
        <v>80</v>
      </c>
      <c r="C16" s="30" t="s">
        <v>1041</v>
      </c>
      <c r="D16" s="22" t="s">
        <v>33</v>
      </c>
      <c r="E16" s="171"/>
      <c r="F16" s="171">
        <v>-41</v>
      </c>
      <c r="G16" s="171">
        <v>5.0527210300000398</v>
      </c>
      <c r="H16" s="171">
        <v>-42.6636624</v>
      </c>
      <c r="I16" s="171">
        <v>-139.4</v>
      </c>
      <c r="J16" s="171">
        <v>-67.2</v>
      </c>
      <c r="K16" s="171">
        <v>-145.4</v>
      </c>
      <c r="L16" s="171">
        <v>282.90000000000003</v>
      </c>
      <c r="M16" s="171">
        <v>269.5</v>
      </c>
    </row>
    <row r="17" spans="2:13">
      <c r="B17" s="42" t="s">
        <v>1006</v>
      </c>
      <c r="C17" s="30" t="s">
        <v>1049</v>
      </c>
      <c r="D17" s="22" t="s">
        <v>33</v>
      </c>
      <c r="E17" s="171"/>
      <c r="F17" s="171">
        <v>-117</v>
      </c>
      <c r="G17" s="171">
        <v>-105.36252066</v>
      </c>
      <c r="H17" s="171">
        <v>-20.084075219999999</v>
      </c>
      <c r="I17" s="171">
        <v>-61.7</v>
      </c>
      <c r="J17" s="171">
        <v>24.5</v>
      </c>
      <c r="K17" s="171">
        <v>427.6</v>
      </c>
      <c r="L17" s="171">
        <v>-146.69999999999999</v>
      </c>
      <c r="M17" s="171">
        <v>31.1</v>
      </c>
    </row>
    <row r="18" spans="2:13">
      <c r="B18" s="40" t="s">
        <v>1050</v>
      </c>
      <c r="C18" s="28" t="s">
        <v>1044</v>
      </c>
      <c r="D18" s="22" t="s">
        <v>33</v>
      </c>
      <c r="E18" s="171"/>
      <c r="F18" s="171">
        <v>331.4</v>
      </c>
      <c r="G18" s="171">
        <v>387.41585514000002</v>
      </c>
      <c r="H18" s="171">
        <v>670.19721153</v>
      </c>
      <c r="I18" s="171">
        <v>842.40000000000009</v>
      </c>
      <c r="J18" s="171">
        <v>927.19999999999993</v>
      </c>
      <c r="K18" s="171">
        <v>982.5</v>
      </c>
      <c r="L18" s="171">
        <v>1449.6999999999998</v>
      </c>
      <c r="M18" s="171">
        <v>1472.6</v>
      </c>
    </row>
    <row r="19" spans="2:13">
      <c r="B19" s="43" t="s">
        <v>1051</v>
      </c>
      <c r="C19" s="172" t="s">
        <v>1052</v>
      </c>
      <c r="D19" s="22" t="s">
        <v>33</v>
      </c>
      <c r="E19" s="173"/>
      <c r="F19" s="173">
        <v>159.30000000000001</v>
      </c>
      <c r="G19" s="173">
        <v>0.1256547699999544</v>
      </c>
      <c r="H19" s="173">
        <v>-5.5050849999997098E-2</v>
      </c>
      <c r="I19" s="173">
        <v>9.9475983006414026E-14</v>
      </c>
      <c r="J19" s="173">
        <v>-4.2632564145606011E-14</v>
      </c>
      <c r="K19" s="173"/>
      <c r="L19" s="173">
        <v>0</v>
      </c>
      <c r="M19" s="173">
        <v>-9.2370555648813024E-14</v>
      </c>
    </row>
    <row r="20" spans="2:13">
      <c r="B20" s="87" t="s">
        <v>63</v>
      </c>
      <c r="C20" s="174" t="s">
        <v>1053</v>
      </c>
      <c r="D20" s="175" t="s">
        <v>33</v>
      </c>
      <c r="E20" s="176"/>
      <c r="F20" s="176"/>
      <c r="G20" s="176"/>
      <c r="H20" s="176"/>
      <c r="I20" s="176"/>
      <c r="J20" s="176"/>
      <c r="K20" s="176"/>
      <c r="L20" s="176"/>
      <c r="M20" s="176"/>
    </row>
    <row r="21" spans="2:13">
      <c r="B21" s="40" t="s">
        <v>1054</v>
      </c>
      <c r="C21" s="28" t="s">
        <v>1040</v>
      </c>
      <c r="D21" s="22" t="s">
        <v>33</v>
      </c>
      <c r="E21" s="171"/>
      <c r="F21" s="171">
        <v>102.9</v>
      </c>
      <c r="G21" s="171">
        <v>433.9</v>
      </c>
      <c r="H21" s="171">
        <v>916.6</v>
      </c>
      <c r="I21" s="171">
        <v>732</v>
      </c>
      <c r="J21" s="171">
        <v>673.6</v>
      </c>
      <c r="K21" s="171">
        <v>663.8</v>
      </c>
      <c r="L21" s="171">
        <v>923.7</v>
      </c>
      <c r="M21" s="171">
        <v>838.2</v>
      </c>
    </row>
    <row r="22" spans="2:13">
      <c r="B22" s="42" t="s">
        <v>86</v>
      </c>
      <c r="C22" s="30" t="s">
        <v>1041</v>
      </c>
      <c r="D22" s="22" t="s">
        <v>33</v>
      </c>
      <c r="E22" s="171"/>
      <c r="F22" s="171">
        <v>5.2</v>
      </c>
      <c r="G22" s="171">
        <v>-6.4008843000000004</v>
      </c>
      <c r="H22" s="171">
        <v>-15.55699733</v>
      </c>
      <c r="I22" s="171">
        <v>-116</v>
      </c>
      <c r="J22" s="171">
        <v>-126.4</v>
      </c>
      <c r="K22" s="171">
        <v>-183.7</v>
      </c>
      <c r="L22" s="171">
        <v>195</v>
      </c>
      <c r="M22" s="171">
        <v>445.1</v>
      </c>
    </row>
    <row r="23" spans="2:13">
      <c r="B23" s="42" t="s">
        <v>1020</v>
      </c>
      <c r="C23" s="30" t="s">
        <v>1055</v>
      </c>
      <c r="D23" s="22" t="s">
        <v>33</v>
      </c>
      <c r="E23" s="171"/>
      <c r="F23" s="171">
        <v>-146.19999999999999</v>
      </c>
      <c r="G23" s="171">
        <v>-107.52188829000001</v>
      </c>
      <c r="H23" s="171">
        <v>-260.42469381000001</v>
      </c>
      <c r="I23" s="171">
        <v>-41.9</v>
      </c>
      <c r="J23" s="171">
        <v>28.3</v>
      </c>
      <c r="K23" s="171">
        <v>414.2</v>
      </c>
      <c r="L23" s="171">
        <v>-143.4</v>
      </c>
      <c r="M23" s="171">
        <v>44.2</v>
      </c>
    </row>
    <row r="24" spans="2:13">
      <c r="B24" s="40" t="s">
        <v>1056</v>
      </c>
      <c r="C24" s="28" t="s">
        <v>1044</v>
      </c>
      <c r="D24" s="22" t="s">
        <v>33</v>
      </c>
      <c r="E24" s="171"/>
      <c r="F24" s="171">
        <v>261.60000000000002</v>
      </c>
      <c r="G24" s="171">
        <v>320.01011454000002</v>
      </c>
      <c r="H24" s="171">
        <v>640.56999671999995</v>
      </c>
      <c r="I24" s="171">
        <v>574.1</v>
      </c>
      <c r="J24" s="171">
        <v>575.5</v>
      </c>
      <c r="K24" s="171">
        <v>894.3</v>
      </c>
      <c r="L24" s="171">
        <v>975.3</v>
      </c>
      <c r="M24" s="171">
        <v>1327.5</v>
      </c>
    </row>
    <row r="25" spans="2:13">
      <c r="B25" s="43" t="s">
        <v>1057</v>
      </c>
      <c r="C25" s="172" t="s">
        <v>1058</v>
      </c>
      <c r="D25" s="22" t="s">
        <v>33</v>
      </c>
      <c r="E25" s="173"/>
      <c r="F25" s="173">
        <v>299.7</v>
      </c>
      <c r="G25" s="173">
        <v>3.2887130000048614E-2</v>
      </c>
      <c r="H25" s="173">
        <v>-4.8312140000064119E-2</v>
      </c>
      <c r="I25" s="173">
        <v>2.1316282072803006E-14</v>
      </c>
      <c r="J25" s="173">
        <v>-1.7763568394002505E-14</v>
      </c>
      <c r="K25" s="173"/>
      <c r="L25" s="173">
        <v>0</v>
      </c>
      <c r="M25" s="173">
        <v>-7.1054273576010019E-14</v>
      </c>
    </row>
    <row r="26" spans="2:13">
      <c r="B26" s="177" t="s">
        <v>63</v>
      </c>
      <c r="C26" s="178" t="s">
        <v>94</v>
      </c>
      <c r="D26" s="120"/>
      <c r="E26" s="173"/>
      <c r="F26" s="173"/>
      <c r="G26" s="173"/>
      <c r="H26" s="173"/>
      <c r="I26" s="173"/>
      <c r="J26" s="173"/>
      <c r="K26" s="173"/>
      <c r="L26" s="173"/>
      <c r="M26" s="173"/>
    </row>
    <row r="27" spans="2:13">
      <c r="B27" s="87" t="s">
        <v>63</v>
      </c>
      <c r="C27" s="174" t="s">
        <v>1059</v>
      </c>
      <c r="D27" s="175" t="s">
        <v>33</v>
      </c>
      <c r="E27" s="176"/>
      <c r="F27" s="176"/>
      <c r="G27" s="176"/>
      <c r="H27" s="176"/>
      <c r="I27" s="176"/>
      <c r="J27" s="176"/>
      <c r="K27" s="176"/>
      <c r="L27" s="176"/>
      <c r="M27" s="176"/>
    </row>
    <row r="28" spans="2:13">
      <c r="B28" s="40" t="s">
        <v>1060</v>
      </c>
      <c r="C28" s="28" t="s">
        <v>1040</v>
      </c>
      <c r="D28" s="22" t="s">
        <v>33</v>
      </c>
      <c r="E28" s="171"/>
      <c r="F28" s="171">
        <v>227.1</v>
      </c>
      <c r="G28" s="171">
        <v>53.700000000000045</v>
      </c>
      <c r="H28" s="171">
        <v>-183.60000000000002</v>
      </c>
      <c r="I28" s="171">
        <v>311.5</v>
      </c>
      <c r="J28" s="171">
        <v>296.29999999999995</v>
      </c>
      <c r="K28" s="171">
        <v>36.5</v>
      </c>
      <c r="L28" s="171">
        <v>389.79999999999995</v>
      </c>
      <c r="M28" s="171">
        <v>333.8</v>
      </c>
    </row>
    <row r="29" spans="2:13">
      <c r="B29" s="42" t="s">
        <v>552</v>
      </c>
      <c r="C29" s="30" t="s">
        <v>1041</v>
      </c>
      <c r="D29" s="22" t="s">
        <v>33</v>
      </c>
      <c r="E29" s="171"/>
      <c r="F29" s="171">
        <v>-46.2</v>
      </c>
      <c r="G29" s="171">
        <v>11.45360533</v>
      </c>
      <c r="H29" s="171">
        <v>-27.106665069999998</v>
      </c>
      <c r="I29" s="171">
        <v>-23.400000000000006</v>
      </c>
      <c r="J29" s="171">
        <v>59.2</v>
      </c>
      <c r="K29" s="171">
        <v>38.299999999999983</v>
      </c>
      <c r="L29" s="171">
        <v>87.900000000000034</v>
      </c>
      <c r="M29" s="171">
        <v>-175.6</v>
      </c>
    </row>
    <row r="30" spans="2:13">
      <c r="B30" s="42" t="s">
        <v>1034</v>
      </c>
      <c r="C30" s="30" t="s">
        <v>1061</v>
      </c>
      <c r="D30" s="22" t="s">
        <v>33</v>
      </c>
      <c r="E30" s="171"/>
      <c r="F30" s="171">
        <v>29.2</v>
      </c>
      <c r="G30" s="171">
        <v>2.15936763000003</v>
      </c>
      <c r="H30" s="171">
        <v>240.34061858999999</v>
      </c>
      <c r="I30" s="171">
        <v>-19.800000000000004</v>
      </c>
      <c r="J30" s="171">
        <v>-3.8000000000000007</v>
      </c>
      <c r="K30" s="171">
        <v>13.400000000000034</v>
      </c>
      <c r="L30" s="171">
        <v>-3.3</v>
      </c>
      <c r="M30" s="171">
        <v>-13.1</v>
      </c>
    </row>
    <row r="31" spans="2:13">
      <c r="B31" s="40" t="s">
        <v>1062</v>
      </c>
      <c r="C31" s="28" t="s">
        <v>1044</v>
      </c>
      <c r="D31" s="22" t="s">
        <v>33</v>
      </c>
      <c r="E31" s="171"/>
      <c r="F31" s="171">
        <v>69.7</v>
      </c>
      <c r="G31" s="171">
        <v>67.405740600000001</v>
      </c>
      <c r="H31" s="171">
        <v>29.627214809999899</v>
      </c>
      <c r="I31" s="171">
        <v>268.30000000000007</v>
      </c>
      <c r="J31" s="171">
        <v>351.69999999999993</v>
      </c>
      <c r="K31" s="171">
        <v>88.200000000000045</v>
      </c>
      <c r="L31" s="171">
        <v>474.39999999999986</v>
      </c>
      <c r="M31" s="171">
        <v>145.1</v>
      </c>
    </row>
    <row r="32" spans="2:13">
      <c r="B32" s="43" t="s">
        <v>1063</v>
      </c>
      <c r="C32" s="172" t="s">
        <v>1064</v>
      </c>
      <c r="D32" s="22" t="s">
        <v>33</v>
      </c>
      <c r="E32" s="173"/>
      <c r="F32" s="173">
        <v>-140.4</v>
      </c>
      <c r="G32" s="173">
        <v>9.2767639999925766E-2</v>
      </c>
      <c r="H32" s="173">
        <v>-6.7387100000928513E-3</v>
      </c>
      <c r="I32" s="173">
        <v>7.815970093361102E-14</v>
      </c>
      <c r="J32" s="173">
        <v>-2.4868995751603507E-14</v>
      </c>
      <c r="K32" s="173">
        <v>7.815970093361102E-14</v>
      </c>
      <c r="L32" s="173">
        <v>-1.2523315717771766E-13</v>
      </c>
      <c r="M32" s="173">
        <v>-2.3092638912203256E-14</v>
      </c>
    </row>
    <row r="33" spans="2:13">
      <c r="B33" s="42" t="s">
        <v>63</v>
      </c>
      <c r="C33" s="28" t="s">
        <v>1065</v>
      </c>
      <c r="D33" s="22" t="s">
        <v>33</v>
      </c>
      <c r="E33" s="171"/>
      <c r="F33" s="171"/>
      <c r="G33" s="171"/>
      <c r="H33" s="171"/>
      <c r="I33" s="171"/>
      <c r="J33" s="171"/>
      <c r="K33" s="171"/>
      <c r="L33" s="171"/>
      <c r="M33" s="171"/>
    </row>
    <row r="34" spans="2:13">
      <c r="B34" s="40" t="s">
        <v>1066</v>
      </c>
      <c r="C34" s="28" t="s">
        <v>1067</v>
      </c>
      <c r="D34" s="22" t="s">
        <v>33</v>
      </c>
      <c r="E34" s="171"/>
      <c r="F34" s="171"/>
      <c r="G34" s="171"/>
      <c r="H34" s="171"/>
      <c r="I34" s="171"/>
      <c r="J34" s="171"/>
      <c r="K34" s="171"/>
      <c r="L34" s="171"/>
      <c r="M34" s="171"/>
    </row>
    <row r="35" spans="2:13">
      <c r="B35" s="42" t="s">
        <v>560</v>
      </c>
      <c r="C35" s="30" t="s">
        <v>1068</v>
      </c>
      <c r="D35" s="22" t="s">
        <v>33</v>
      </c>
      <c r="E35" s="171"/>
      <c r="F35" s="171"/>
      <c r="G35" s="171"/>
      <c r="H35" s="171"/>
      <c r="I35" s="171"/>
      <c r="J35" s="171"/>
      <c r="K35" s="171"/>
      <c r="L35" s="171"/>
      <c r="M35" s="171"/>
    </row>
    <row r="36" spans="2:13">
      <c r="B36" s="42" t="s">
        <v>1069</v>
      </c>
      <c r="C36" s="30" t="s">
        <v>1070</v>
      </c>
      <c r="D36" s="22" t="s">
        <v>33</v>
      </c>
      <c r="E36" s="171"/>
      <c r="F36" s="171"/>
      <c r="G36" s="171"/>
      <c r="H36" s="171"/>
      <c r="I36" s="171"/>
      <c r="J36" s="171"/>
      <c r="K36" s="171"/>
      <c r="L36" s="171"/>
      <c r="M36" s="171"/>
    </row>
    <row r="37" spans="2:13">
      <c r="B37" s="40" t="s">
        <v>1071</v>
      </c>
      <c r="C37" s="28" t="s">
        <v>1072</v>
      </c>
      <c r="D37" s="22" t="s">
        <v>33</v>
      </c>
      <c r="E37" s="171"/>
      <c r="F37" s="171"/>
      <c r="G37" s="171"/>
      <c r="H37" s="171"/>
      <c r="I37" s="171"/>
      <c r="J37" s="171"/>
      <c r="K37" s="171"/>
      <c r="L37" s="171"/>
      <c r="M37" s="171"/>
    </row>
    <row r="38" spans="2:13">
      <c r="B38" s="24" t="s">
        <v>1073</v>
      </c>
      <c r="C38" s="179" t="s">
        <v>1074</v>
      </c>
      <c r="D38" s="25" t="s">
        <v>33</v>
      </c>
      <c r="E38" s="173"/>
      <c r="F38" s="173"/>
      <c r="G38" s="173"/>
      <c r="H38" s="173"/>
      <c r="I38" s="173"/>
      <c r="J38" s="173"/>
      <c r="K38" s="173"/>
      <c r="L38" s="173"/>
      <c r="M38" s="173"/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ABAF60A3-BC92-482C-9DFF-39356A64AFB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ABDC-0788-40CA-A8AB-2844C520DB4F}">
  <dimension ref="B1:M26"/>
  <sheetViews>
    <sheetView topLeftCell="C1" workbookViewId="0">
      <selection activeCell="I11" sqref="I11"/>
    </sheetView>
  </sheetViews>
  <sheetFormatPr baseColWidth="10" defaultRowHeight="15"/>
  <cols>
    <col min="3" max="3" width="66" customWidth="1"/>
    <col min="260" max="260" width="66" customWidth="1"/>
    <col min="516" max="516" width="66" customWidth="1"/>
    <col min="772" max="772" width="66" customWidth="1"/>
    <col min="1028" max="1028" width="66" customWidth="1"/>
    <col min="1284" max="1284" width="66" customWidth="1"/>
    <col min="1540" max="1540" width="66" customWidth="1"/>
    <col min="1796" max="1796" width="66" customWidth="1"/>
    <col min="2052" max="2052" width="66" customWidth="1"/>
    <col min="2308" max="2308" width="66" customWidth="1"/>
    <col min="2564" max="2564" width="66" customWidth="1"/>
    <col min="2820" max="2820" width="66" customWidth="1"/>
    <col min="3076" max="3076" width="66" customWidth="1"/>
    <col min="3332" max="3332" width="66" customWidth="1"/>
    <col min="3588" max="3588" width="66" customWidth="1"/>
    <col min="3844" max="3844" width="66" customWidth="1"/>
    <col min="4100" max="4100" width="66" customWidth="1"/>
    <col min="4356" max="4356" width="66" customWidth="1"/>
    <col min="4612" max="4612" width="66" customWidth="1"/>
    <col min="4868" max="4868" width="66" customWidth="1"/>
    <col min="5124" max="5124" width="66" customWidth="1"/>
    <col min="5380" max="5380" width="66" customWidth="1"/>
    <col min="5636" max="5636" width="66" customWidth="1"/>
    <col min="5892" max="5892" width="66" customWidth="1"/>
    <col min="6148" max="6148" width="66" customWidth="1"/>
    <col min="6404" max="6404" width="66" customWidth="1"/>
    <col min="6660" max="6660" width="66" customWidth="1"/>
    <col min="6916" max="6916" width="66" customWidth="1"/>
    <col min="7172" max="7172" width="66" customWidth="1"/>
    <col min="7428" max="7428" width="66" customWidth="1"/>
    <col min="7684" max="7684" width="66" customWidth="1"/>
    <col min="7940" max="7940" width="66" customWidth="1"/>
    <col min="8196" max="8196" width="66" customWidth="1"/>
    <col min="8452" max="8452" width="66" customWidth="1"/>
    <col min="8708" max="8708" width="66" customWidth="1"/>
    <col min="8964" max="8964" width="66" customWidth="1"/>
    <col min="9220" max="9220" width="66" customWidth="1"/>
    <col min="9476" max="9476" width="66" customWidth="1"/>
    <col min="9732" max="9732" width="66" customWidth="1"/>
    <col min="9988" max="9988" width="66" customWidth="1"/>
    <col min="10244" max="10244" width="66" customWidth="1"/>
    <col min="10500" max="10500" width="66" customWidth="1"/>
    <col min="10756" max="10756" width="66" customWidth="1"/>
    <col min="11012" max="11012" width="66" customWidth="1"/>
    <col min="11268" max="11268" width="66" customWidth="1"/>
    <col min="11524" max="11524" width="66" customWidth="1"/>
    <col min="11780" max="11780" width="66" customWidth="1"/>
    <col min="12036" max="12036" width="66" customWidth="1"/>
    <col min="12292" max="12292" width="66" customWidth="1"/>
    <col min="12548" max="12548" width="66" customWidth="1"/>
    <col min="12804" max="12804" width="66" customWidth="1"/>
    <col min="13060" max="13060" width="66" customWidth="1"/>
    <col min="13316" max="13316" width="66" customWidth="1"/>
    <col min="13572" max="13572" width="66" customWidth="1"/>
    <col min="13828" max="13828" width="66" customWidth="1"/>
    <col min="14084" max="14084" width="66" customWidth="1"/>
    <col min="14340" max="14340" width="66" customWidth="1"/>
    <col min="14596" max="14596" width="66" customWidth="1"/>
    <col min="14852" max="14852" width="66" customWidth="1"/>
    <col min="15108" max="15108" width="66" customWidth="1"/>
    <col min="15364" max="15364" width="66" customWidth="1"/>
    <col min="15620" max="15620" width="66" customWidth="1"/>
    <col min="15876" max="15876" width="66" customWidth="1"/>
    <col min="16132" max="16132" width="66" customWidth="1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4" t="str">
        <f>+'Estado III'!E2:I2</f>
        <v>Gobierno Central Extrapresupuestario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1075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731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08" t="s">
        <v>1076</v>
      </c>
      <c r="C5" s="20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08"/>
      <c r="C6" s="209"/>
      <c r="D6" s="22"/>
      <c r="E6" s="217">
        <v>2014</v>
      </c>
      <c r="F6" s="217">
        <f>+E6+1</f>
        <v>2015</v>
      </c>
      <c r="G6" s="217">
        <f>+F6+1</f>
        <v>2016</v>
      </c>
      <c r="H6" s="217">
        <f>+G6+1</f>
        <v>2017</v>
      </c>
      <c r="I6" s="217">
        <f>+H6+1</f>
        <v>2018</v>
      </c>
      <c r="J6" s="217">
        <f t="shared" ref="J6:M6" si="0">+I6+1</f>
        <v>2019</v>
      </c>
      <c r="K6" s="217">
        <f t="shared" si="0"/>
        <v>2020</v>
      </c>
      <c r="L6" s="217">
        <f t="shared" si="0"/>
        <v>2021</v>
      </c>
      <c r="M6" s="217">
        <f t="shared" si="0"/>
        <v>2022</v>
      </c>
    </row>
    <row r="7" spans="2:13">
      <c r="B7" s="24"/>
      <c r="C7" s="25"/>
      <c r="D7" s="25"/>
      <c r="E7" s="217"/>
      <c r="F7" s="217"/>
      <c r="G7" s="217"/>
      <c r="H7" s="217"/>
      <c r="I7" s="217"/>
      <c r="J7" s="217"/>
      <c r="K7" s="217"/>
      <c r="L7" s="217"/>
      <c r="M7" s="217"/>
    </row>
    <row r="8" spans="2:13" s="181" customFormat="1">
      <c r="B8" s="95" t="s">
        <v>1077</v>
      </c>
      <c r="C8" s="96" t="s">
        <v>1078</v>
      </c>
      <c r="D8" s="109" t="s">
        <v>33</v>
      </c>
      <c r="E8" s="180"/>
      <c r="F8" s="180">
        <v>835</v>
      </c>
      <c r="G8" s="180">
        <v>668.00000000000011</v>
      </c>
      <c r="H8" s="180">
        <v>647.19999999999993</v>
      </c>
      <c r="I8" s="180">
        <v>1188.3</v>
      </c>
      <c r="J8" s="180">
        <v>1118.5</v>
      </c>
      <c r="K8" s="180">
        <v>837.39999999999986</v>
      </c>
      <c r="L8" s="180">
        <v>1181.8999999999999</v>
      </c>
      <c r="M8" s="180">
        <v>1234</v>
      </c>
    </row>
    <row r="9" spans="2:13">
      <c r="B9" s="40" t="s">
        <v>63</v>
      </c>
      <c r="C9" s="41" t="s">
        <v>31</v>
      </c>
      <c r="D9" s="22" t="s">
        <v>33</v>
      </c>
      <c r="E9" s="182"/>
      <c r="F9" s="182"/>
      <c r="G9" s="182"/>
      <c r="H9" s="182"/>
      <c r="I9" s="182"/>
      <c r="J9" s="182"/>
      <c r="K9" s="182"/>
      <c r="L9" s="182"/>
      <c r="M9" s="182"/>
    </row>
    <row r="10" spans="2:13">
      <c r="B10" s="42" t="s">
        <v>170</v>
      </c>
      <c r="C10" s="22" t="s">
        <v>1079</v>
      </c>
      <c r="D10" s="22" t="s">
        <v>33</v>
      </c>
      <c r="E10" s="182"/>
      <c r="F10" s="182">
        <v>1365.4</v>
      </c>
      <c r="G10" s="182">
        <v>1362.97287884</v>
      </c>
      <c r="H10" s="182">
        <v>1470.7484025799999</v>
      </c>
      <c r="I10" s="182">
        <v>1553.3000000000002</v>
      </c>
      <c r="J10" s="182">
        <v>1564.7000000000003</v>
      </c>
      <c r="K10" s="182">
        <v>1699.8999999999999</v>
      </c>
      <c r="L10" s="182">
        <v>2200.4</v>
      </c>
      <c r="M10" s="182">
        <v>1904.2</v>
      </c>
    </row>
    <row r="11" spans="2:13">
      <c r="B11" s="43" t="s">
        <v>42</v>
      </c>
      <c r="C11" s="33" t="s">
        <v>1080</v>
      </c>
      <c r="D11" s="33" t="s">
        <v>33</v>
      </c>
      <c r="E11" s="182"/>
      <c r="F11" s="182">
        <v>1300.3</v>
      </c>
      <c r="G11" s="182">
        <v>1262.61576659</v>
      </c>
      <c r="H11" s="182">
        <v>1351.538137</v>
      </c>
      <c r="I11" s="182">
        <v>1419</v>
      </c>
      <c r="J11" s="182">
        <v>1398.3000000000002</v>
      </c>
      <c r="K11" s="182">
        <v>1484.2</v>
      </c>
      <c r="L11" s="182">
        <v>1854.2000000000003</v>
      </c>
      <c r="M11" s="182">
        <v>1317</v>
      </c>
    </row>
    <row r="12" spans="2:13">
      <c r="B12" s="37" t="s">
        <v>61</v>
      </c>
      <c r="C12" s="38" t="s">
        <v>62</v>
      </c>
      <c r="D12" s="39" t="s">
        <v>33</v>
      </c>
      <c r="E12" s="183"/>
      <c r="F12" s="183">
        <v>65</v>
      </c>
      <c r="G12" s="183">
        <v>100.35711225</v>
      </c>
      <c r="H12" s="183">
        <v>119.21026557999994</v>
      </c>
      <c r="I12" s="183">
        <v>134.30000000000018</v>
      </c>
      <c r="J12" s="183">
        <v>166.40000000000009</v>
      </c>
      <c r="K12" s="183">
        <v>215.69999999999982</v>
      </c>
      <c r="L12" s="183">
        <v>346.19999999999982</v>
      </c>
      <c r="M12" s="183">
        <v>587.20000000000005</v>
      </c>
    </row>
    <row r="13" spans="2:13" ht="21">
      <c r="B13" s="184" t="s">
        <v>63</v>
      </c>
      <c r="C13" s="185" t="s">
        <v>1081</v>
      </c>
      <c r="D13" s="36" t="s">
        <v>33</v>
      </c>
      <c r="E13" s="183"/>
      <c r="F13" s="183"/>
      <c r="G13" s="183"/>
      <c r="H13" s="183"/>
      <c r="I13" s="183"/>
      <c r="J13" s="183"/>
      <c r="K13" s="183"/>
      <c r="L13" s="183"/>
      <c r="M13" s="183"/>
    </row>
    <row r="14" spans="2:13">
      <c r="B14" s="40" t="s">
        <v>1000</v>
      </c>
      <c r="C14" s="28" t="s">
        <v>1082</v>
      </c>
      <c r="D14" s="22" t="s">
        <v>33</v>
      </c>
      <c r="E14" s="182"/>
      <c r="F14" s="182">
        <v>-172.7</v>
      </c>
      <c r="G14" s="182">
        <v>-82.66655025</v>
      </c>
      <c r="H14" s="182">
        <v>-98.070569689999999</v>
      </c>
      <c r="I14" s="182">
        <v>-209.1</v>
      </c>
      <c r="J14" s="182">
        <v>-132</v>
      </c>
      <c r="K14" s="182">
        <v>-150.69999999999999</v>
      </c>
      <c r="L14" s="182">
        <v>-178.2</v>
      </c>
      <c r="M14" s="182">
        <v>-551.4</v>
      </c>
    </row>
    <row r="15" spans="2:13">
      <c r="B15" s="42" t="s">
        <v>735</v>
      </c>
      <c r="C15" s="30" t="s">
        <v>1083</v>
      </c>
      <c r="D15" s="22" t="s">
        <v>33</v>
      </c>
      <c r="E15" s="182"/>
      <c r="F15" s="182">
        <v>0</v>
      </c>
      <c r="G15" s="182">
        <v>0</v>
      </c>
      <c r="H15" s="182">
        <v>6.8008988099999996</v>
      </c>
      <c r="I15" s="182">
        <v>0</v>
      </c>
      <c r="J15" s="182">
        <v>9.1999999999999993</v>
      </c>
      <c r="K15" s="182">
        <v>26.3</v>
      </c>
      <c r="L15" s="182">
        <v>2.7</v>
      </c>
      <c r="M15" s="182">
        <v>0.5</v>
      </c>
    </row>
    <row r="16" spans="2:13">
      <c r="B16" s="42" t="s">
        <v>793</v>
      </c>
      <c r="C16" s="30" t="s">
        <v>1084</v>
      </c>
      <c r="D16" s="22" t="s">
        <v>33</v>
      </c>
      <c r="E16" s="182"/>
      <c r="F16" s="182">
        <v>-172.7</v>
      </c>
      <c r="G16" s="182">
        <v>-82.66655025</v>
      </c>
      <c r="H16" s="182">
        <v>-104.87146850000001</v>
      </c>
      <c r="I16" s="182">
        <v>-209.1</v>
      </c>
      <c r="J16" s="182">
        <v>-141.19999999999999</v>
      </c>
      <c r="K16" s="182">
        <v>-177</v>
      </c>
      <c r="L16" s="182">
        <v>-180.9</v>
      </c>
      <c r="M16" s="182">
        <v>-551.9</v>
      </c>
    </row>
    <row r="17" spans="2:13">
      <c r="B17" s="40" t="s">
        <v>1006</v>
      </c>
      <c r="C17" s="28" t="s">
        <v>1085</v>
      </c>
      <c r="D17" s="22" t="s">
        <v>33</v>
      </c>
      <c r="E17" s="182"/>
      <c r="F17" s="182">
        <v>-117</v>
      </c>
      <c r="G17" s="182">
        <v>-105.36252066</v>
      </c>
      <c r="H17" s="182">
        <v>-20.084075219999999</v>
      </c>
      <c r="I17" s="182">
        <v>-61.7</v>
      </c>
      <c r="J17" s="182">
        <v>24.5</v>
      </c>
      <c r="K17" s="182">
        <v>427.6</v>
      </c>
      <c r="L17" s="182">
        <v>-146.69999999999999</v>
      </c>
      <c r="M17" s="182">
        <v>31.1</v>
      </c>
    </row>
    <row r="18" spans="2:13">
      <c r="B18" s="42" t="s">
        <v>745</v>
      </c>
      <c r="C18" s="30" t="s">
        <v>1086</v>
      </c>
      <c r="D18" s="22" t="s">
        <v>33</v>
      </c>
      <c r="E18" s="182"/>
      <c r="F18" s="182">
        <v>0</v>
      </c>
      <c r="G18" s="182">
        <v>0</v>
      </c>
      <c r="H18" s="182">
        <v>0</v>
      </c>
      <c r="I18" s="182">
        <v>0</v>
      </c>
      <c r="J18" s="182">
        <v>0</v>
      </c>
      <c r="K18" s="182">
        <v>0</v>
      </c>
      <c r="L18" s="182">
        <v>0</v>
      </c>
      <c r="M18" s="182">
        <v>0</v>
      </c>
    </row>
    <row r="19" spans="2:13">
      <c r="B19" s="42" t="s">
        <v>800</v>
      </c>
      <c r="C19" s="30" t="s">
        <v>1087</v>
      </c>
      <c r="D19" s="22" t="s">
        <v>33</v>
      </c>
      <c r="E19" s="182"/>
      <c r="F19" s="182">
        <v>-117</v>
      </c>
      <c r="G19" s="182">
        <v>-105.36252066</v>
      </c>
      <c r="H19" s="182">
        <v>-20.084075219999999</v>
      </c>
      <c r="I19" s="182">
        <v>-61.7</v>
      </c>
      <c r="J19" s="182">
        <v>24.5</v>
      </c>
      <c r="K19" s="182">
        <v>427.6</v>
      </c>
      <c r="L19" s="182">
        <v>-146.69999999999999</v>
      </c>
      <c r="M19" s="182">
        <v>31.1</v>
      </c>
    </row>
    <row r="20" spans="2:13">
      <c r="B20" s="40" t="s">
        <v>1020</v>
      </c>
      <c r="C20" s="28" t="s">
        <v>1088</v>
      </c>
      <c r="D20" s="22" t="s">
        <v>33</v>
      </c>
      <c r="E20" s="182"/>
      <c r="F20" s="182">
        <v>-146.19999999999999</v>
      </c>
      <c r="G20" s="182">
        <v>-107.52188829000001</v>
      </c>
      <c r="H20" s="182">
        <v>-260.42469381000001</v>
      </c>
      <c r="I20" s="182">
        <v>-41.9</v>
      </c>
      <c r="J20" s="182">
        <v>28.3</v>
      </c>
      <c r="K20" s="182">
        <v>414.2</v>
      </c>
      <c r="L20" s="182">
        <v>-143.4</v>
      </c>
      <c r="M20" s="182">
        <v>44.2</v>
      </c>
    </row>
    <row r="21" spans="2:13">
      <c r="B21" s="42" t="s">
        <v>765</v>
      </c>
      <c r="C21" s="30" t="s">
        <v>1086</v>
      </c>
      <c r="D21" s="22" t="s">
        <v>33</v>
      </c>
      <c r="E21" s="182"/>
      <c r="F21" s="182">
        <v>0</v>
      </c>
      <c r="G21" s="182">
        <v>0</v>
      </c>
      <c r="H21" s="182">
        <v>0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</row>
    <row r="22" spans="2:13">
      <c r="B22" s="43" t="s">
        <v>812</v>
      </c>
      <c r="C22" s="32" t="s">
        <v>1089</v>
      </c>
      <c r="D22" s="22" t="s">
        <v>33</v>
      </c>
      <c r="E22" s="182"/>
      <c r="F22" s="182">
        <v>-146.19999999999999</v>
      </c>
      <c r="G22" s="182">
        <v>-107.52188829000001</v>
      </c>
      <c r="H22" s="182">
        <v>-260.42469381000001</v>
      </c>
      <c r="I22" s="182">
        <v>-41.9</v>
      </c>
      <c r="J22" s="182">
        <v>28.3</v>
      </c>
      <c r="K22" s="182">
        <v>414.2</v>
      </c>
      <c r="L22" s="182">
        <v>-143.4</v>
      </c>
      <c r="M22" s="182">
        <v>44.2</v>
      </c>
    </row>
    <row r="23" spans="2:13">
      <c r="B23" s="34" t="s">
        <v>998</v>
      </c>
      <c r="C23" s="35" t="s">
        <v>1090</v>
      </c>
      <c r="D23" s="36" t="s">
        <v>33</v>
      </c>
      <c r="E23" s="183"/>
      <c r="F23" s="183">
        <v>-143.4</v>
      </c>
      <c r="G23" s="183">
        <v>-80.507182619999995</v>
      </c>
      <c r="H23" s="183">
        <v>142.27004890000001</v>
      </c>
      <c r="I23" s="183">
        <v>-228.9</v>
      </c>
      <c r="J23" s="183">
        <v>-135.80000000000001</v>
      </c>
      <c r="K23" s="183">
        <v>-137.29999999999995</v>
      </c>
      <c r="L23" s="183">
        <v>-181.49999999999997</v>
      </c>
      <c r="M23" s="183">
        <v>-564.5</v>
      </c>
    </row>
    <row r="24" spans="2:13">
      <c r="B24" s="186" t="s">
        <v>1091</v>
      </c>
      <c r="C24" s="187" t="s">
        <v>1092</v>
      </c>
      <c r="D24" s="188" t="s">
        <v>33</v>
      </c>
      <c r="E24" s="183"/>
      <c r="F24" s="183">
        <v>-78.400000000000006</v>
      </c>
      <c r="G24" s="183">
        <v>19.849929630000005</v>
      </c>
      <c r="H24" s="183">
        <v>261.48031447999995</v>
      </c>
      <c r="I24" s="183">
        <v>-94.599999999999824</v>
      </c>
      <c r="J24" s="183">
        <v>30.60000000000008</v>
      </c>
      <c r="K24" s="183">
        <v>78.399999999999864</v>
      </c>
      <c r="L24" s="183">
        <v>164.69999999999985</v>
      </c>
      <c r="M24" s="183">
        <v>22.7</v>
      </c>
    </row>
    <row r="25" spans="2:13">
      <c r="B25" s="189" t="s">
        <v>1093</v>
      </c>
      <c r="C25" s="190" t="s">
        <v>1094</v>
      </c>
      <c r="D25" s="46" t="s">
        <v>33</v>
      </c>
      <c r="E25" s="183"/>
      <c r="F25" s="183">
        <v>689.7</v>
      </c>
      <c r="G25" s="183">
        <v>687.89592484000002</v>
      </c>
      <c r="H25" s="183">
        <v>908.65951246999998</v>
      </c>
      <c r="I25" s="183">
        <v>1093.7000000000003</v>
      </c>
      <c r="J25" s="183">
        <v>1149.0999999999999</v>
      </c>
      <c r="K25" s="183">
        <v>915.8</v>
      </c>
      <c r="L25" s="183">
        <v>1346.5999999999997</v>
      </c>
      <c r="M25" s="183">
        <v>1256.7</v>
      </c>
    </row>
    <row r="26" spans="2:13">
      <c r="B26" s="135" t="s">
        <v>1095</v>
      </c>
      <c r="C26" s="136" t="s">
        <v>1096</v>
      </c>
      <c r="D26" s="136" t="s">
        <v>33</v>
      </c>
      <c r="E26" s="191"/>
      <c r="F26" s="191">
        <v>66.8</v>
      </c>
      <c r="G26" s="191">
        <v>-4.5995209999887265E-2</v>
      </c>
      <c r="H26" s="191">
        <v>2.0802009999897564E-2</v>
      </c>
      <c r="I26" s="191">
        <v>-2.2737367544323206E-13</v>
      </c>
      <c r="J26" s="191">
        <v>2.2737367544323206E-13</v>
      </c>
      <c r="K26" s="191">
        <v>-2.2737367544323206E-13</v>
      </c>
      <c r="L26" s="191">
        <v>0</v>
      </c>
      <c r="M26" s="191">
        <v>0</v>
      </c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7D112552-528B-4B02-9D59-D639AE38BA3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M106"/>
  <sheetViews>
    <sheetView showGridLines="0" zoomScale="85" zoomScaleNormal="85" workbookViewId="0">
      <pane xSplit="4" ySplit="7" topLeftCell="E84" activePane="bottomRight" state="frozen"/>
      <selection activeCell="E1" sqref="E1:CD1"/>
      <selection pane="topRight" activeCell="E1" sqref="E1:CD1"/>
      <selection pane="bottomLeft" activeCell="E1" sqref="E1:CD1"/>
      <selection pane="bottomRight" activeCell="G8" sqref="G8:M89"/>
    </sheetView>
  </sheetViews>
  <sheetFormatPr baseColWidth="10" defaultRowHeight="15"/>
  <cols>
    <col min="3" max="3" width="74.5703125" customWidth="1"/>
    <col min="4" max="4" width="6.140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4" t="str">
        <f>+Indice!H25</f>
        <v>Gobierno Central Extrapresupuestario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168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726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91" t="s">
        <v>169</v>
      </c>
      <c r="C5" s="92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 ht="14.45" customHeight="1">
      <c r="B6" s="91"/>
      <c r="C6" s="92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93"/>
      <c r="C7" s="94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170</v>
      </c>
      <c r="C8" s="96" t="s">
        <v>171</v>
      </c>
      <c r="D8" s="96" t="s">
        <v>33</v>
      </c>
      <c r="E8" s="97">
        <v>1356.3268907500001</v>
      </c>
      <c r="F8" s="97">
        <v>1365.4</v>
      </c>
      <c r="G8" s="97">
        <v>1362.97287884</v>
      </c>
      <c r="H8" s="97">
        <v>1470.7484025799999</v>
      </c>
      <c r="I8" s="97">
        <v>1553.3000000000002</v>
      </c>
      <c r="J8" s="97">
        <v>1564.7000000000003</v>
      </c>
      <c r="K8" s="97">
        <v>1699.8999999999999</v>
      </c>
      <c r="L8" s="97">
        <v>2200.4</v>
      </c>
      <c r="M8" s="97">
        <v>1904.2</v>
      </c>
    </row>
    <row r="9" spans="2:13">
      <c r="B9" s="40" t="s">
        <v>34</v>
      </c>
      <c r="C9" s="28" t="s">
        <v>172</v>
      </c>
      <c r="D9" s="28" t="s">
        <v>33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98" t="s">
        <v>1206</v>
      </c>
      <c r="K9" s="98"/>
      <c r="L9" s="98"/>
      <c r="M9" s="98"/>
    </row>
    <row r="10" spans="2:13">
      <c r="B10" s="40" t="s">
        <v>173</v>
      </c>
      <c r="C10" s="99" t="s">
        <v>174</v>
      </c>
      <c r="D10" s="99" t="s">
        <v>33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 t="s">
        <v>1206</v>
      </c>
      <c r="K10" s="69"/>
      <c r="L10" s="69"/>
      <c r="M10" s="69"/>
    </row>
    <row r="11" spans="2:13">
      <c r="B11" s="42" t="s">
        <v>175</v>
      </c>
      <c r="C11" s="100" t="s">
        <v>176</v>
      </c>
      <c r="D11" s="100" t="s">
        <v>33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 t="s">
        <v>1206</v>
      </c>
      <c r="K11" s="69"/>
      <c r="L11" s="69"/>
      <c r="M11" s="69"/>
    </row>
    <row r="12" spans="2:13">
      <c r="B12" s="42" t="s">
        <v>177</v>
      </c>
      <c r="C12" s="100" t="s">
        <v>178</v>
      </c>
      <c r="D12" s="100" t="s">
        <v>33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 t="s">
        <v>1206</v>
      </c>
      <c r="K12" s="69"/>
      <c r="L12" s="69"/>
      <c r="M12" s="69"/>
    </row>
    <row r="13" spans="2:13">
      <c r="B13" s="42" t="s">
        <v>179</v>
      </c>
      <c r="C13" s="100" t="s">
        <v>180</v>
      </c>
      <c r="D13" s="100" t="s">
        <v>33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 t="s">
        <v>1206</v>
      </c>
      <c r="K13" s="69"/>
      <c r="L13" s="69"/>
      <c r="M13" s="69"/>
    </row>
    <row r="14" spans="2:13">
      <c r="B14" s="40" t="s">
        <v>181</v>
      </c>
      <c r="C14" s="99" t="s">
        <v>182</v>
      </c>
      <c r="D14" s="99" t="s">
        <v>33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 t="s">
        <v>1206</v>
      </c>
      <c r="K14" s="98"/>
      <c r="L14" s="98"/>
      <c r="M14" s="98"/>
    </row>
    <row r="15" spans="2:13">
      <c r="B15" s="40" t="s">
        <v>183</v>
      </c>
      <c r="C15" s="99" t="s">
        <v>184</v>
      </c>
      <c r="D15" s="99" t="s">
        <v>33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 t="s">
        <v>1206</v>
      </c>
      <c r="K15" s="69"/>
      <c r="L15" s="69"/>
      <c r="M15" s="69"/>
    </row>
    <row r="16" spans="2:13">
      <c r="B16" s="42" t="s">
        <v>185</v>
      </c>
      <c r="C16" s="100" t="s">
        <v>186</v>
      </c>
      <c r="D16" s="100" t="s">
        <v>33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 t="s">
        <v>1206</v>
      </c>
      <c r="K16" s="69"/>
      <c r="L16" s="69"/>
      <c r="M16" s="69"/>
    </row>
    <row r="17" spans="2:13">
      <c r="B17" s="42" t="s">
        <v>187</v>
      </c>
      <c r="C17" s="100" t="s">
        <v>188</v>
      </c>
      <c r="D17" s="100" t="s">
        <v>33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 t="s">
        <v>1206</v>
      </c>
      <c r="K17" s="69"/>
      <c r="L17" s="69"/>
      <c r="M17" s="69"/>
    </row>
    <row r="18" spans="2:13">
      <c r="B18" s="42" t="s">
        <v>189</v>
      </c>
      <c r="C18" s="100" t="s">
        <v>190</v>
      </c>
      <c r="D18" s="100" t="s">
        <v>33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 t="s">
        <v>1206</v>
      </c>
      <c r="K18" s="69"/>
      <c r="L18" s="69"/>
      <c r="M18" s="69"/>
    </row>
    <row r="19" spans="2:13">
      <c r="B19" s="42" t="s">
        <v>191</v>
      </c>
      <c r="C19" s="100" t="s">
        <v>192</v>
      </c>
      <c r="D19" s="100" t="s">
        <v>33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 t="s">
        <v>1206</v>
      </c>
      <c r="K19" s="69"/>
      <c r="L19" s="69"/>
      <c r="M19" s="69"/>
    </row>
    <row r="20" spans="2:13">
      <c r="B20" s="42" t="s">
        <v>193</v>
      </c>
      <c r="C20" s="100" t="s">
        <v>194</v>
      </c>
      <c r="D20" s="100" t="s">
        <v>33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 t="s">
        <v>1206</v>
      </c>
      <c r="K20" s="69"/>
      <c r="L20" s="69"/>
      <c r="M20" s="69"/>
    </row>
    <row r="21" spans="2:13">
      <c r="B21" s="40" t="s">
        <v>195</v>
      </c>
      <c r="C21" s="99" t="s">
        <v>196</v>
      </c>
      <c r="D21" s="99" t="s">
        <v>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 t="s">
        <v>1206</v>
      </c>
      <c r="K21" s="69"/>
      <c r="L21" s="69"/>
      <c r="M21" s="69"/>
    </row>
    <row r="22" spans="2:13">
      <c r="B22" s="42" t="s">
        <v>197</v>
      </c>
      <c r="C22" s="100" t="s">
        <v>198</v>
      </c>
      <c r="D22" s="100" t="s">
        <v>33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 t="s">
        <v>1206</v>
      </c>
      <c r="K22" s="69"/>
      <c r="L22" s="69"/>
      <c r="M22" s="69"/>
    </row>
    <row r="23" spans="2:13">
      <c r="B23" s="42" t="s">
        <v>199</v>
      </c>
      <c r="C23" s="101" t="s">
        <v>200</v>
      </c>
      <c r="D23" s="101" t="s">
        <v>33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 t="s">
        <v>1206</v>
      </c>
      <c r="K23" s="73"/>
      <c r="L23" s="73"/>
      <c r="M23" s="73"/>
    </row>
    <row r="24" spans="2:13">
      <c r="B24" s="42" t="s">
        <v>201</v>
      </c>
      <c r="C24" s="101" t="s">
        <v>202</v>
      </c>
      <c r="D24" s="101" t="s">
        <v>33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 t="s">
        <v>1206</v>
      </c>
      <c r="K24" s="73"/>
      <c r="L24" s="73"/>
      <c r="M24" s="73"/>
    </row>
    <row r="25" spans="2:13">
      <c r="B25" s="42" t="s">
        <v>203</v>
      </c>
      <c r="C25" s="101" t="s">
        <v>204</v>
      </c>
      <c r="D25" s="101" t="s">
        <v>33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 t="s">
        <v>1206</v>
      </c>
      <c r="K25" s="69"/>
      <c r="L25" s="69"/>
      <c r="M25" s="69"/>
    </row>
    <row r="26" spans="2:13">
      <c r="B26" s="42" t="s">
        <v>205</v>
      </c>
      <c r="C26" s="101" t="s">
        <v>206</v>
      </c>
      <c r="D26" s="101" t="s">
        <v>33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 t="s">
        <v>1206</v>
      </c>
      <c r="K26" s="98"/>
      <c r="L26" s="98"/>
      <c r="M26" s="98"/>
    </row>
    <row r="27" spans="2:13">
      <c r="B27" s="42" t="s">
        <v>207</v>
      </c>
      <c r="C27" s="100" t="s">
        <v>208</v>
      </c>
      <c r="D27" s="100" t="s">
        <v>33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 t="s">
        <v>1206</v>
      </c>
      <c r="K27" s="69"/>
      <c r="L27" s="69"/>
      <c r="M27" s="69"/>
    </row>
    <row r="28" spans="2:13">
      <c r="B28" s="42" t="s">
        <v>209</v>
      </c>
      <c r="C28" s="100" t="s">
        <v>210</v>
      </c>
      <c r="D28" s="100" t="s">
        <v>33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 t="s">
        <v>1206</v>
      </c>
      <c r="K28" s="69"/>
      <c r="L28" s="69"/>
      <c r="M28" s="69"/>
    </row>
    <row r="29" spans="2:13">
      <c r="B29" s="42" t="s">
        <v>211</v>
      </c>
      <c r="C29" s="100" t="s">
        <v>212</v>
      </c>
      <c r="D29" s="100" t="s">
        <v>33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 t="s">
        <v>1206</v>
      </c>
      <c r="K29" s="69"/>
      <c r="L29" s="69"/>
      <c r="M29" s="69"/>
    </row>
    <row r="30" spans="2:13">
      <c r="B30" s="42" t="s">
        <v>213</v>
      </c>
      <c r="C30" s="100" t="s">
        <v>214</v>
      </c>
      <c r="D30" s="100" t="s">
        <v>33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 t="s">
        <v>1206</v>
      </c>
      <c r="K30" s="73"/>
      <c r="L30" s="73"/>
      <c r="M30" s="73"/>
    </row>
    <row r="31" spans="2:13">
      <c r="B31" s="42" t="s">
        <v>215</v>
      </c>
      <c r="C31" s="101" t="s">
        <v>216</v>
      </c>
      <c r="D31" s="101" t="s">
        <v>33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 t="s">
        <v>1206</v>
      </c>
      <c r="K31" s="73"/>
      <c r="L31" s="73"/>
      <c r="M31" s="73"/>
    </row>
    <row r="32" spans="2:13">
      <c r="B32" s="42" t="s">
        <v>217</v>
      </c>
      <c r="C32" s="101" t="s">
        <v>218</v>
      </c>
      <c r="D32" s="101" t="s">
        <v>33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 t="s">
        <v>1206</v>
      </c>
      <c r="K32" s="73"/>
      <c r="L32" s="73"/>
      <c r="M32" s="73"/>
    </row>
    <row r="33" spans="2:13">
      <c r="B33" s="42" t="s">
        <v>219</v>
      </c>
      <c r="C33" s="100" t="s">
        <v>220</v>
      </c>
      <c r="D33" s="100" t="s">
        <v>33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 t="s">
        <v>1206</v>
      </c>
      <c r="K33" s="98"/>
      <c r="L33" s="98"/>
      <c r="M33" s="98"/>
    </row>
    <row r="34" spans="2:13">
      <c r="B34" s="40" t="s">
        <v>221</v>
      </c>
      <c r="C34" s="99" t="s">
        <v>222</v>
      </c>
      <c r="D34" s="99" t="s">
        <v>33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 t="s">
        <v>1206</v>
      </c>
      <c r="K34" s="98"/>
      <c r="L34" s="98"/>
      <c r="M34" s="98"/>
    </row>
    <row r="35" spans="2:13">
      <c r="B35" s="42" t="s">
        <v>223</v>
      </c>
      <c r="C35" s="100" t="s">
        <v>224</v>
      </c>
      <c r="D35" s="100" t="s">
        <v>33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 t="s">
        <v>1206</v>
      </c>
      <c r="K35" s="69"/>
      <c r="L35" s="69"/>
      <c r="M35" s="69"/>
    </row>
    <row r="36" spans="2:13">
      <c r="B36" s="42" t="s">
        <v>225</v>
      </c>
      <c r="C36" s="100" t="s">
        <v>226</v>
      </c>
      <c r="D36" s="100" t="s">
        <v>33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 t="s">
        <v>1206</v>
      </c>
      <c r="K36" s="69"/>
      <c r="L36" s="69"/>
      <c r="M36" s="69"/>
    </row>
    <row r="37" spans="2:13">
      <c r="B37" s="42" t="s">
        <v>227</v>
      </c>
      <c r="C37" s="100" t="s">
        <v>228</v>
      </c>
      <c r="D37" s="100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 t="s">
        <v>1206</v>
      </c>
      <c r="K37" s="98"/>
      <c r="L37" s="98"/>
      <c r="M37" s="98"/>
    </row>
    <row r="38" spans="2:13">
      <c r="B38" s="42" t="s">
        <v>229</v>
      </c>
      <c r="C38" s="100" t="s">
        <v>230</v>
      </c>
      <c r="D38" s="100" t="s">
        <v>33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 t="s">
        <v>1206</v>
      </c>
      <c r="K38" s="69"/>
      <c r="L38" s="69"/>
      <c r="M38" s="69"/>
    </row>
    <row r="39" spans="2:13">
      <c r="B39" s="42" t="s">
        <v>231</v>
      </c>
      <c r="C39" s="100" t="s">
        <v>232</v>
      </c>
      <c r="D39" s="100" t="s">
        <v>33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 t="s">
        <v>1206</v>
      </c>
      <c r="K39" s="69"/>
      <c r="L39" s="69"/>
      <c r="M39" s="69"/>
    </row>
    <row r="40" spans="2:13">
      <c r="B40" s="42" t="s">
        <v>233</v>
      </c>
      <c r="C40" s="100" t="s">
        <v>234</v>
      </c>
      <c r="D40" s="100" t="s">
        <v>33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 t="s">
        <v>1206</v>
      </c>
      <c r="K40" s="69"/>
      <c r="L40" s="69"/>
      <c r="M40" s="69"/>
    </row>
    <row r="41" spans="2:13">
      <c r="B41" s="102" t="s">
        <v>235</v>
      </c>
      <c r="C41" s="103" t="s">
        <v>236</v>
      </c>
      <c r="D41" s="103" t="s">
        <v>33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 t="s">
        <v>1206</v>
      </c>
      <c r="K41" s="69"/>
      <c r="L41" s="69"/>
      <c r="M41" s="69"/>
    </row>
    <row r="42" spans="2:13">
      <c r="B42" s="40" t="s">
        <v>36</v>
      </c>
      <c r="C42" s="28" t="s">
        <v>237</v>
      </c>
      <c r="D42" s="28" t="s">
        <v>33</v>
      </c>
      <c r="E42" s="69">
        <v>26.966070669999997</v>
      </c>
      <c r="F42" s="69">
        <v>29.7</v>
      </c>
      <c r="G42" s="69">
        <v>0</v>
      </c>
      <c r="H42" s="69">
        <v>0</v>
      </c>
      <c r="I42" s="69">
        <v>37.200000000000003</v>
      </c>
      <c r="J42" s="69" t="s">
        <v>1206</v>
      </c>
      <c r="K42" s="69">
        <v>36</v>
      </c>
      <c r="L42" s="69">
        <v>40.299999999999997</v>
      </c>
      <c r="M42" s="69">
        <v>45.7</v>
      </c>
    </row>
    <row r="43" spans="2:13">
      <c r="B43" s="40" t="s">
        <v>238</v>
      </c>
      <c r="C43" s="99" t="s">
        <v>239</v>
      </c>
      <c r="D43" s="99" t="s">
        <v>33</v>
      </c>
      <c r="E43" s="69">
        <v>26.966070669999997</v>
      </c>
      <c r="F43" s="69">
        <v>29.7</v>
      </c>
      <c r="G43" s="69">
        <v>0</v>
      </c>
      <c r="H43" s="69">
        <v>0</v>
      </c>
      <c r="I43" s="69">
        <v>37.200000000000003</v>
      </c>
      <c r="J43" s="69">
        <v>38.4</v>
      </c>
      <c r="K43" s="69">
        <v>36</v>
      </c>
      <c r="L43" s="69">
        <v>40.299999999999997</v>
      </c>
      <c r="M43" s="69"/>
    </row>
    <row r="44" spans="2:13">
      <c r="B44" s="42" t="s">
        <v>240</v>
      </c>
      <c r="C44" s="100" t="s">
        <v>241</v>
      </c>
      <c r="D44" s="100" t="s">
        <v>33</v>
      </c>
      <c r="E44" s="69">
        <v>2.2089597200000002</v>
      </c>
      <c r="F44" s="69">
        <v>2.5</v>
      </c>
      <c r="G44" s="69">
        <v>0</v>
      </c>
      <c r="H44" s="69">
        <v>0</v>
      </c>
      <c r="I44" s="69">
        <v>14.8</v>
      </c>
      <c r="J44" s="69">
        <v>4</v>
      </c>
      <c r="K44" s="69">
        <v>4.0999999999999996</v>
      </c>
      <c r="L44" s="69">
        <v>4.3</v>
      </c>
      <c r="M44" s="69"/>
    </row>
    <row r="45" spans="2:13">
      <c r="B45" s="42" t="s">
        <v>242</v>
      </c>
      <c r="C45" s="100" t="s">
        <v>243</v>
      </c>
      <c r="D45" s="100" t="s">
        <v>33</v>
      </c>
      <c r="E45" s="69">
        <v>24.757110949999998</v>
      </c>
      <c r="F45" s="69">
        <v>27.3</v>
      </c>
      <c r="G45" s="69">
        <v>0</v>
      </c>
      <c r="H45" s="69">
        <v>0</v>
      </c>
      <c r="I45" s="69">
        <v>22.4</v>
      </c>
      <c r="J45" s="69">
        <v>34.4</v>
      </c>
      <c r="K45" s="69">
        <v>31.9</v>
      </c>
      <c r="L45" s="69">
        <v>36</v>
      </c>
      <c r="M45" s="69"/>
    </row>
    <row r="46" spans="2:13">
      <c r="B46" s="42" t="s">
        <v>244</v>
      </c>
      <c r="C46" s="100" t="s">
        <v>245</v>
      </c>
      <c r="D46" s="100" t="s">
        <v>33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 t="s">
        <v>1206</v>
      </c>
      <c r="K46" s="69"/>
      <c r="L46" s="69">
        <v>0</v>
      </c>
      <c r="M46" s="69"/>
    </row>
    <row r="47" spans="2:13">
      <c r="B47" s="42" t="s">
        <v>246</v>
      </c>
      <c r="C47" s="100" t="s">
        <v>247</v>
      </c>
      <c r="D47" s="100" t="s">
        <v>33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 t="s">
        <v>1206</v>
      </c>
      <c r="K47" s="69"/>
      <c r="L47" s="69">
        <v>0</v>
      </c>
      <c r="M47" s="69"/>
    </row>
    <row r="48" spans="2:13">
      <c r="B48" s="40" t="s">
        <v>248</v>
      </c>
      <c r="C48" s="99" t="s">
        <v>249</v>
      </c>
      <c r="D48" s="99" t="s">
        <v>33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 t="s">
        <v>1206</v>
      </c>
      <c r="K48" s="69"/>
      <c r="L48" s="69"/>
      <c r="M48" s="69">
        <v>45.7</v>
      </c>
    </row>
    <row r="49" spans="2:13">
      <c r="B49" s="42" t="s">
        <v>250</v>
      </c>
      <c r="C49" s="100" t="s">
        <v>241</v>
      </c>
      <c r="D49" s="100" t="s">
        <v>33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 t="s">
        <v>1206</v>
      </c>
      <c r="K49" s="69"/>
      <c r="L49" s="69"/>
      <c r="M49" s="69">
        <v>4.5999999999999996</v>
      </c>
    </row>
    <row r="50" spans="2:13">
      <c r="B50" s="42" t="s">
        <v>251</v>
      </c>
      <c r="C50" s="100" t="s">
        <v>243</v>
      </c>
      <c r="D50" s="100" t="s">
        <v>33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 t="s">
        <v>1206</v>
      </c>
      <c r="K50" s="69"/>
      <c r="L50" s="69"/>
      <c r="M50" s="69">
        <v>41.1</v>
      </c>
    </row>
    <row r="51" spans="2:13">
      <c r="B51" s="43" t="s">
        <v>252</v>
      </c>
      <c r="C51" s="104" t="s">
        <v>253</v>
      </c>
      <c r="D51" s="104" t="s">
        <v>33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 t="s">
        <v>1206</v>
      </c>
      <c r="K51" s="69"/>
      <c r="L51" s="69"/>
      <c r="M51" s="69"/>
    </row>
    <row r="52" spans="2:13">
      <c r="B52" s="40" t="s">
        <v>38</v>
      </c>
      <c r="C52" s="28" t="s">
        <v>254</v>
      </c>
      <c r="D52" s="28" t="s">
        <v>33</v>
      </c>
      <c r="E52" s="69">
        <v>1209.4854784000001</v>
      </c>
      <c r="F52" s="69">
        <v>1180.7</v>
      </c>
      <c r="G52" s="69">
        <v>1205.5986647100001</v>
      </c>
      <c r="H52" s="69">
        <v>1180.2621124699999</v>
      </c>
      <c r="I52" s="69">
        <v>1233.1000000000001</v>
      </c>
      <c r="J52" s="69">
        <v>1257.6000000000001</v>
      </c>
      <c r="K52" s="69">
        <v>1461.1</v>
      </c>
      <c r="L52" s="69">
        <v>1843.5</v>
      </c>
      <c r="M52" s="69">
        <v>1559</v>
      </c>
    </row>
    <row r="53" spans="2:13">
      <c r="B53" s="40" t="s">
        <v>255</v>
      </c>
      <c r="C53" s="99" t="s">
        <v>256</v>
      </c>
      <c r="D53" s="99" t="s">
        <v>33</v>
      </c>
      <c r="E53" s="69">
        <v>2.6706499300000002</v>
      </c>
      <c r="F53" s="69">
        <v>2.6</v>
      </c>
      <c r="G53" s="69">
        <v>1.2596566199999999</v>
      </c>
      <c r="H53" s="69">
        <v>2.4350253999999998</v>
      </c>
      <c r="I53" s="69">
        <v>16.2</v>
      </c>
      <c r="J53" s="69">
        <v>3.4</v>
      </c>
      <c r="K53" s="69">
        <v>10.1</v>
      </c>
      <c r="L53" s="69">
        <v>26.6</v>
      </c>
      <c r="M53" s="69">
        <v>0.3</v>
      </c>
    </row>
    <row r="54" spans="2:13">
      <c r="B54" s="42" t="s">
        <v>257</v>
      </c>
      <c r="C54" s="100" t="s">
        <v>258</v>
      </c>
      <c r="D54" s="100" t="s">
        <v>33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/>
      <c r="L54" s="69">
        <v>0</v>
      </c>
      <c r="M54" s="69">
        <v>0</v>
      </c>
    </row>
    <row r="55" spans="2:13">
      <c r="B55" s="42" t="s">
        <v>259</v>
      </c>
      <c r="C55" s="100" t="s">
        <v>260</v>
      </c>
      <c r="D55" s="100" t="s">
        <v>33</v>
      </c>
      <c r="E55" s="69">
        <v>2.6706499300000002</v>
      </c>
      <c r="F55" s="69">
        <v>2.6</v>
      </c>
      <c r="G55" s="69">
        <v>1.2596566199999999</v>
      </c>
      <c r="H55" s="69">
        <v>2.4350253999999998</v>
      </c>
      <c r="I55" s="69">
        <v>16.2</v>
      </c>
      <c r="J55" s="69">
        <v>3.4</v>
      </c>
      <c r="K55" s="69">
        <v>10.1</v>
      </c>
      <c r="L55" s="69">
        <v>26.6</v>
      </c>
      <c r="M55" s="69">
        <v>0.3</v>
      </c>
    </row>
    <row r="56" spans="2:13">
      <c r="B56" s="40" t="s">
        <v>261</v>
      </c>
      <c r="C56" s="99" t="s">
        <v>262</v>
      </c>
      <c r="D56" s="99" t="s">
        <v>33</v>
      </c>
      <c r="E56" s="69">
        <v>0.28440383000000002</v>
      </c>
      <c r="F56" s="69">
        <v>0.6</v>
      </c>
      <c r="G56" s="69">
        <v>6.0636955500000003</v>
      </c>
      <c r="H56" s="69">
        <v>18.254055510000001</v>
      </c>
      <c r="I56" s="69">
        <v>10.199999999999999</v>
      </c>
      <c r="J56" s="69">
        <v>8.8000000000000007</v>
      </c>
      <c r="K56" s="69">
        <v>8.9</v>
      </c>
      <c r="L56" s="69">
        <v>7.1</v>
      </c>
      <c r="M56" s="69">
        <v>19.7</v>
      </c>
    </row>
    <row r="57" spans="2:13">
      <c r="B57" s="42" t="s">
        <v>263</v>
      </c>
      <c r="C57" s="100" t="s">
        <v>264</v>
      </c>
      <c r="D57" s="100" t="s">
        <v>33</v>
      </c>
      <c r="E57" s="69">
        <v>0.28440383000000002</v>
      </c>
      <c r="F57" s="69">
        <v>0.6</v>
      </c>
      <c r="G57" s="69">
        <v>0.58545201000000002</v>
      </c>
      <c r="H57" s="69">
        <v>7.1766624600000002</v>
      </c>
      <c r="I57" s="69">
        <v>7.2</v>
      </c>
      <c r="J57" s="69">
        <v>5.6</v>
      </c>
      <c r="K57" s="69">
        <v>8.9</v>
      </c>
      <c r="L57" s="69">
        <v>3</v>
      </c>
      <c r="M57" s="69">
        <v>19.7</v>
      </c>
    </row>
    <row r="58" spans="2:13">
      <c r="B58" s="42" t="s">
        <v>265</v>
      </c>
      <c r="C58" s="100" t="s">
        <v>266</v>
      </c>
      <c r="D58" s="100" t="s">
        <v>33</v>
      </c>
      <c r="E58" s="69">
        <v>0</v>
      </c>
      <c r="F58" s="69">
        <v>0</v>
      </c>
      <c r="G58" s="69">
        <v>5.4782435400000002</v>
      </c>
      <c r="H58" s="69">
        <v>11.07739305</v>
      </c>
      <c r="I58" s="69">
        <v>3</v>
      </c>
      <c r="J58" s="69">
        <v>3.2</v>
      </c>
      <c r="K58" s="69"/>
      <c r="L58" s="69">
        <v>4.0999999999999996</v>
      </c>
      <c r="M58" s="69">
        <v>0</v>
      </c>
    </row>
    <row r="59" spans="2:13">
      <c r="B59" s="40" t="s">
        <v>267</v>
      </c>
      <c r="C59" s="99" t="s">
        <v>268</v>
      </c>
      <c r="D59" s="99" t="s">
        <v>33</v>
      </c>
      <c r="E59" s="69">
        <v>1206.5304246400001</v>
      </c>
      <c r="F59" s="69">
        <v>1177.5</v>
      </c>
      <c r="G59" s="69">
        <v>1198.27531254</v>
      </c>
      <c r="H59" s="69">
        <v>1159.5730315599999</v>
      </c>
      <c r="I59" s="69">
        <v>1206.7</v>
      </c>
      <c r="J59" s="69">
        <v>1245.4000000000001</v>
      </c>
      <c r="K59" s="69">
        <v>1442.1</v>
      </c>
      <c r="L59" s="69">
        <v>1809.8</v>
      </c>
      <c r="M59" s="69">
        <v>1539</v>
      </c>
    </row>
    <row r="60" spans="2:13">
      <c r="B60" s="42" t="s">
        <v>269</v>
      </c>
      <c r="C60" s="100" t="s">
        <v>264</v>
      </c>
      <c r="D60" s="100" t="s">
        <v>33</v>
      </c>
      <c r="E60" s="69">
        <v>710.25869946</v>
      </c>
      <c r="F60" s="69">
        <v>664.1</v>
      </c>
      <c r="G60" s="69">
        <v>661.68928163999999</v>
      </c>
      <c r="H60" s="69">
        <v>665.66084991000002</v>
      </c>
      <c r="I60" s="69">
        <v>762.5</v>
      </c>
      <c r="J60" s="69">
        <v>677.3</v>
      </c>
      <c r="K60" s="69">
        <v>769.4</v>
      </c>
      <c r="L60" s="69">
        <v>1076</v>
      </c>
      <c r="M60" s="69">
        <v>981.5</v>
      </c>
    </row>
    <row r="61" spans="2:13">
      <c r="B61" s="43" t="s">
        <v>270</v>
      </c>
      <c r="C61" s="104" t="s">
        <v>271</v>
      </c>
      <c r="D61" s="104" t="s">
        <v>33</v>
      </c>
      <c r="E61" s="69">
        <v>496.27172518000003</v>
      </c>
      <c r="F61" s="69">
        <v>513.4</v>
      </c>
      <c r="G61" s="69">
        <v>536.58603089999997</v>
      </c>
      <c r="H61" s="69">
        <v>493.91218164999998</v>
      </c>
      <c r="I61" s="69">
        <v>444.2</v>
      </c>
      <c r="J61" s="69">
        <v>568.1</v>
      </c>
      <c r="K61" s="69">
        <v>672.7</v>
      </c>
      <c r="L61" s="69">
        <v>733.8</v>
      </c>
      <c r="M61" s="69">
        <v>557.5</v>
      </c>
    </row>
    <row r="62" spans="2:13">
      <c r="B62" s="40" t="s">
        <v>40</v>
      </c>
      <c r="C62" s="28" t="s">
        <v>272</v>
      </c>
      <c r="D62" s="28" t="s">
        <v>33</v>
      </c>
      <c r="E62" s="69">
        <v>119.87534168000001</v>
      </c>
      <c r="F62" s="69">
        <v>154.9</v>
      </c>
      <c r="G62" s="69">
        <v>157.37421413000001</v>
      </c>
      <c r="H62" s="69">
        <v>290.48629011000003</v>
      </c>
      <c r="I62" s="69">
        <v>283</v>
      </c>
      <c r="J62" s="69">
        <v>268.70000000000005</v>
      </c>
      <c r="K62" s="69">
        <v>202.79999999999998</v>
      </c>
      <c r="L62" s="69">
        <v>316.59999999999997</v>
      </c>
      <c r="M62" s="69">
        <v>299.5</v>
      </c>
    </row>
    <row r="63" spans="2:13">
      <c r="B63" s="40" t="s">
        <v>273</v>
      </c>
      <c r="C63" s="99" t="s">
        <v>274</v>
      </c>
      <c r="D63" s="99" t="s">
        <v>33</v>
      </c>
      <c r="E63" s="69">
        <v>6.3346672100000001</v>
      </c>
      <c r="F63" s="69">
        <v>14.4</v>
      </c>
      <c r="G63" s="69">
        <v>3.5256318100000001</v>
      </c>
      <c r="H63" s="69">
        <v>4.3306510100000004</v>
      </c>
      <c r="I63" s="69">
        <v>1.5</v>
      </c>
      <c r="J63" s="69">
        <v>1.7000000000000002</v>
      </c>
      <c r="K63" s="69">
        <v>1.2</v>
      </c>
      <c r="L63" s="69">
        <v>2.3000000000000003</v>
      </c>
      <c r="M63" s="69">
        <v>2.5</v>
      </c>
    </row>
    <row r="64" spans="2:13">
      <c r="B64" s="42" t="s">
        <v>275</v>
      </c>
      <c r="C64" s="100" t="s">
        <v>276</v>
      </c>
      <c r="D64" s="100" t="s">
        <v>33</v>
      </c>
      <c r="E64" s="69">
        <v>3.00460357</v>
      </c>
      <c r="F64" s="69">
        <v>10.6</v>
      </c>
      <c r="G64" s="69">
        <v>2.50032918</v>
      </c>
      <c r="H64" s="69">
        <v>2.8400257400000002</v>
      </c>
      <c r="I64" s="69">
        <v>0</v>
      </c>
      <c r="J64" s="69">
        <v>0.1</v>
      </c>
      <c r="K64" s="69"/>
      <c r="L64" s="69">
        <v>0.2</v>
      </c>
      <c r="M64" s="69">
        <v>0.2</v>
      </c>
    </row>
    <row r="65" spans="2:13">
      <c r="B65" s="42" t="s">
        <v>277</v>
      </c>
      <c r="C65" s="101" t="s">
        <v>278</v>
      </c>
      <c r="D65" s="101" t="s">
        <v>33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/>
      <c r="L65" s="69">
        <v>0</v>
      </c>
      <c r="M65" s="69">
        <v>0</v>
      </c>
    </row>
    <row r="66" spans="2:13">
      <c r="B66" s="42" t="s">
        <v>279</v>
      </c>
      <c r="C66" s="101" t="s">
        <v>280</v>
      </c>
      <c r="D66" s="101" t="s">
        <v>33</v>
      </c>
      <c r="E66" s="69">
        <v>3.00460357</v>
      </c>
      <c r="F66" s="69">
        <v>2.4</v>
      </c>
      <c r="G66" s="69">
        <v>2.50032918</v>
      </c>
      <c r="H66" s="69">
        <v>2.8400257400000002</v>
      </c>
      <c r="I66" s="69">
        <v>0</v>
      </c>
      <c r="J66" s="69">
        <v>0.1</v>
      </c>
      <c r="K66" s="69"/>
      <c r="L66" s="69">
        <v>0.2</v>
      </c>
      <c r="M66" s="69">
        <v>0.2</v>
      </c>
    </row>
    <row r="67" spans="2:13">
      <c r="B67" s="42" t="s">
        <v>281</v>
      </c>
      <c r="C67" s="101" t="s">
        <v>268</v>
      </c>
      <c r="D67" s="101" t="s">
        <v>33</v>
      </c>
      <c r="E67" s="69">
        <v>0</v>
      </c>
      <c r="F67" s="69">
        <v>8.1999999999999993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>
        <v>0</v>
      </c>
    </row>
    <row r="68" spans="2:13">
      <c r="B68" s="42" t="s">
        <v>282</v>
      </c>
      <c r="C68" s="100" t="s">
        <v>283</v>
      </c>
      <c r="D68" s="100" t="s">
        <v>33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/>
      <c r="L68" s="69">
        <v>0</v>
      </c>
      <c r="M68" s="69">
        <v>0</v>
      </c>
    </row>
    <row r="69" spans="2:13">
      <c r="B69" s="42" t="s">
        <v>284</v>
      </c>
      <c r="C69" s="100" t="s">
        <v>285</v>
      </c>
      <c r="D69" s="100" t="s">
        <v>33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/>
      <c r="L69" s="69">
        <v>0</v>
      </c>
      <c r="M69" s="69">
        <v>0</v>
      </c>
    </row>
    <row r="70" spans="2:13">
      <c r="B70" s="42" t="s">
        <v>286</v>
      </c>
      <c r="C70" s="100" t="s">
        <v>287</v>
      </c>
      <c r="D70" s="100" t="s">
        <v>33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/>
      <c r="L70" s="69">
        <v>0</v>
      </c>
      <c r="M70" s="69">
        <v>0</v>
      </c>
    </row>
    <row r="71" spans="2:13">
      <c r="B71" s="42" t="s">
        <v>288</v>
      </c>
      <c r="C71" s="100" t="s">
        <v>289</v>
      </c>
      <c r="D71" s="100" t="s">
        <v>33</v>
      </c>
      <c r="E71" s="69">
        <v>3.3300636400000001</v>
      </c>
      <c r="F71" s="69">
        <v>3.8</v>
      </c>
      <c r="G71" s="69">
        <v>1.0253026300000001</v>
      </c>
      <c r="H71" s="69">
        <v>1.49062527</v>
      </c>
      <c r="I71" s="69">
        <v>1.5</v>
      </c>
      <c r="J71" s="69">
        <v>1.6</v>
      </c>
      <c r="K71" s="69">
        <v>1.2</v>
      </c>
      <c r="L71" s="69">
        <v>2.1</v>
      </c>
      <c r="M71" s="69">
        <v>2.2999999999999998</v>
      </c>
    </row>
    <row r="72" spans="2:13">
      <c r="B72" s="42" t="s">
        <v>290</v>
      </c>
      <c r="C72" s="100" t="s">
        <v>291</v>
      </c>
      <c r="D72" s="100" t="s">
        <v>33</v>
      </c>
      <c r="E72" s="69">
        <v>0</v>
      </c>
      <c r="F72" s="69" t="s">
        <v>729</v>
      </c>
      <c r="G72" s="69">
        <v>0</v>
      </c>
      <c r="H72" s="69">
        <v>0</v>
      </c>
      <c r="I72" s="69">
        <v>0</v>
      </c>
      <c r="J72" s="69">
        <v>0</v>
      </c>
      <c r="K72" s="69"/>
      <c r="L72" s="69">
        <v>0</v>
      </c>
      <c r="M72" s="69">
        <v>0</v>
      </c>
    </row>
    <row r="73" spans="2:13">
      <c r="B73" s="40" t="s">
        <v>292</v>
      </c>
      <c r="C73" s="99" t="s">
        <v>293</v>
      </c>
      <c r="D73" s="99" t="s">
        <v>33</v>
      </c>
      <c r="E73" s="69">
        <v>93.849743199999992</v>
      </c>
      <c r="F73" s="69">
        <v>96</v>
      </c>
      <c r="G73" s="69">
        <v>131.95336681000001</v>
      </c>
      <c r="H73" s="69">
        <v>227.71428065999999</v>
      </c>
      <c r="I73" s="69">
        <v>202.7</v>
      </c>
      <c r="J73" s="69">
        <v>214.70000000000002</v>
      </c>
      <c r="K73" s="69">
        <v>165.6</v>
      </c>
      <c r="L73" s="69">
        <v>254.29999999999998</v>
      </c>
      <c r="M73" s="69">
        <v>124</v>
      </c>
    </row>
    <row r="74" spans="2:13">
      <c r="B74" s="42" t="s">
        <v>294</v>
      </c>
      <c r="C74" s="100" t="s">
        <v>295</v>
      </c>
      <c r="D74" s="100" t="s">
        <v>33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/>
      <c r="L74" s="69">
        <v>0</v>
      </c>
      <c r="M74" s="69">
        <v>0</v>
      </c>
    </row>
    <row r="75" spans="2:13">
      <c r="B75" s="42" t="s">
        <v>296</v>
      </c>
      <c r="C75" s="100" t="s">
        <v>297</v>
      </c>
      <c r="D75" s="100" t="s">
        <v>33</v>
      </c>
      <c r="E75" s="69">
        <v>55.13485515</v>
      </c>
      <c r="F75" s="69">
        <v>60.7</v>
      </c>
      <c r="G75" s="69">
        <v>62.913363529999998</v>
      </c>
      <c r="H75" s="69">
        <v>105.59665844</v>
      </c>
      <c r="I75" s="69">
        <v>105.3</v>
      </c>
      <c r="J75" s="69">
        <v>128.80000000000001</v>
      </c>
      <c r="K75" s="69">
        <v>105</v>
      </c>
      <c r="L75" s="69">
        <v>165.1</v>
      </c>
      <c r="M75" s="69">
        <v>104.4</v>
      </c>
    </row>
    <row r="76" spans="2:13">
      <c r="B76" s="42" t="s">
        <v>298</v>
      </c>
      <c r="C76" s="100" t="s">
        <v>299</v>
      </c>
      <c r="D76" s="100" t="s">
        <v>33</v>
      </c>
      <c r="E76" s="69">
        <v>38.616083140000001</v>
      </c>
      <c r="F76" s="69">
        <v>35.200000000000003</v>
      </c>
      <c r="G76" s="69">
        <v>35.786925310000001</v>
      </c>
      <c r="H76" s="69">
        <v>86.355768879999999</v>
      </c>
      <c r="I76" s="69">
        <v>97.2</v>
      </c>
      <c r="J76" s="69">
        <v>85.8</v>
      </c>
      <c r="K76" s="69">
        <v>60.5</v>
      </c>
      <c r="L76" s="69">
        <v>89.1</v>
      </c>
      <c r="M76" s="69">
        <v>19.3</v>
      </c>
    </row>
    <row r="77" spans="2:13">
      <c r="B77" s="42" t="s">
        <v>300</v>
      </c>
      <c r="C77" s="100" t="s">
        <v>301</v>
      </c>
      <c r="D77" s="100" t="s">
        <v>33</v>
      </c>
      <c r="E77" s="69">
        <v>9.880491000000001E-2</v>
      </c>
      <c r="F77" s="69">
        <v>0.1</v>
      </c>
      <c r="G77" s="69">
        <v>33.25307797</v>
      </c>
      <c r="H77" s="69">
        <v>35.761853340000002</v>
      </c>
      <c r="I77" s="69">
        <v>0.2</v>
      </c>
      <c r="J77" s="69">
        <v>0.1</v>
      </c>
      <c r="K77" s="69">
        <v>0.1</v>
      </c>
      <c r="L77" s="69">
        <v>0.1</v>
      </c>
      <c r="M77" s="69">
        <v>0.3</v>
      </c>
    </row>
    <row r="78" spans="2:13">
      <c r="B78" s="40" t="s">
        <v>302</v>
      </c>
      <c r="C78" s="99" t="s">
        <v>303</v>
      </c>
      <c r="D78" s="99" t="s">
        <v>33</v>
      </c>
      <c r="E78" s="69">
        <v>0.93514947999999998</v>
      </c>
      <c r="F78" s="69">
        <v>1</v>
      </c>
      <c r="G78" s="69">
        <v>1.00058179</v>
      </c>
      <c r="H78" s="69">
        <v>0.63396025</v>
      </c>
      <c r="I78" s="69">
        <v>0.8</v>
      </c>
      <c r="J78" s="69">
        <v>0.9</v>
      </c>
      <c r="K78" s="69">
        <v>0.7</v>
      </c>
      <c r="L78" s="69">
        <v>0.6</v>
      </c>
      <c r="M78" s="69">
        <v>0.8</v>
      </c>
    </row>
    <row r="79" spans="2:13">
      <c r="B79" s="40" t="s">
        <v>304</v>
      </c>
      <c r="C79" s="99" t="s">
        <v>305</v>
      </c>
      <c r="D79" s="99" t="s">
        <v>33</v>
      </c>
      <c r="E79" s="69">
        <v>12.061715130000001</v>
      </c>
      <c r="F79" s="69">
        <v>38.1</v>
      </c>
      <c r="G79" s="69">
        <v>12.93711764</v>
      </c>
      <c r="H79" s="69">
        <v>50.17222537</v>
      </c>
      <c r="I79" s="69">
        <v>73.2</v>
      </c>
      <c r="J79" s="69">
        <v>43.1</v>
      </c>
      <c r="K79" s="69">
        <v>29.8</v>
      </c>
      <c r="L79" s="69">
        <v>53.7</v>
      </c>
      <c r="M79" s="69">
        <v>162.4</v>
      </c>
    </row>
    <row r="80" spans="2:13">
      <c r="B80" s="42" t="s">
        <v>306</v>
      </c>
      <c r="C80" s="100" t="s">
        <v>264</v>
      </c>
      <c r="D80" s="100" t="s">
        <v>33</v>
      </c>
      <c r="E80" s="69">
        <v>12.061715130000001</v>
      </c>
      <c r="F80" s="69">
        <v>31.7</v>
      </c>
      <c r="G80" s="69">
        <v>12.82569264</v>
      </c>
      <c r="H80" s="69">
        <v>23.186200899999999</v>
      </c>
      <c r="I80" s="69">
        <v>60.1</v>
      </c>
      <c r="J80" s="69">
        <v>39.5</v>
      </c>
      <c r="K80" s="69">
        <v>29.8</v>
      </c>
      <c r="L80" s="69">
        <v>53.7</v>
      </c>
      <c r="M80" s="69">
        <v>160.6</v>
      </c>
    </row>
    <row r="81" spans="2:13">
      <c r="B81" s="42" t="s">
        <v>307</v>
      </c>
      <c r="C81" s="101" t="s">
        <v>308</v>
      </c>
      <c r="D81" s="101" t="s">
        <v>33</v>
      </c>
      <c r="E81" s="69">
        <v>0</v>
      </c>
      <c r="F81" s="69">
        <v>6.4</v>
      </c>
      <c r="G81" s="69">
        <v>0</v>
      </c>
      <c r="H81" s="69">
        <v>0</v>
      </c>
      <c r="I81" s="69"/>
      <c r="J81" s="69" t="s">
        <v>729</v>
      </c>
      <c r="K81" s="69"/>
      <c r="L81" s="69">
        <v>0</v>
      </c>
      <c r="M81" s="69">
        <v>0</v>
      </c>
    </row>
    <row r="82" spans="2:13">
      <c r="B82" s="42" t="s">
        <v>309</v>
      </c>
      <c r="C82" s="101" t="s">
        <v>310</v>
      </c>
      <c r="D82" s="101" t="s">
        <v>33</v>
      </c>
      <c r="E82" s="69">
        <v>12.061715130000001</v>
      </c>
      <c r="F82" s="69"/>
      <c r="G82" s="69">
        <v>12.82569264</v>
      </c>
      <c r="H82" s="69">
        <v>23.186200899999999</v>
      </c>
      <c r="I82" s="69"/>
      <c r="J82" s="69" t="s">
        <v>729</v>
      </c>
      <c r="K82" s="69"/>
      <c r="L82" s="69">
        <v>53.7</v>
      </c>
      <c r="M82" s="69">
        <v>160.6</v>
      </c>
    </row>
    <row r="83" spans="2:13">
      <c r="B83" s="42" t="s">
        <v>311</v>
      </c>
      <c r="C83" s="100" t="s">
        <v>312</v>
      </c>
      <c r="D83" s="100" t="s">
        <v>33</v>
      </c>
      <c r="E83" s="69">
        <v>0</v>
      </c>
      <c r="F83" s="69"/>
      <c r="G83" s="69">
        <v>0.111425</v>
      </c>
      <c r="H83" s="69">
        <v>26.98602447</v>
      </c>
      <c r="I83" s="69">
        <v>13.1</v>
      </c>
      <c r="J83" s="69">
        <v>3.6</v>
      </c>
      <c r="K83" s="69"/>
      <c r="L83" s="69">
        <v>0</v>
      </c>
      <c r="M83" s="69">
        <v>1.8</v>
      </c>
    </row>
    <row r="84" spans="2:13" ht="33.75" customHeight="1">
      <c r="B84" s="40" t="s">
        <v>313</v>
      </c>
      <c r="C84" s="105" t="s">
        <v>314</v>
      </c>
      <c r="D84" s="105" t="s">
        <v>33</v>
      </c>
      <c r="E84" s="69">
        <v>6.6940666599999998</v>
      </c>
      <c r="F84" s="69">
        <v>5.5</v>
      </c>
      <c r="G84" s="69">
        <v>7.9575160800000004</v>
      </c>
      <c r="H84" s="69">
        <v>7.6351728200000002</v>
      </c>
      <c r="I84" s="69">
        <v>4.8</v>
      </c>
      <c r="J84" s="69">
        <v>8.3000000000000007</v>
      </c>
      <c r="K84" s="69">
        <v>5.5</v>
      </c>
      <c r="L84" s="69">
        <v>5.7</v>
      </c>
      <c r="M84" s="69">
        <v>9.8000000000000007</v>
      </c>
    </row>
    <row r="85" spans="2:13">
      <c r="B85" s="42" t="s">
        <v>315</v>
      </c>
      <c r="C85" s="100" t="s">
        <v>316</v>
      </c>
      <c r="D85" s="100" t="s">
        <v>33</v>
      </c>
      <c r="E85" s="69">
        <v>6.6940666599999998</v>
      </c>
      <c r="F85" s="69">
        <v>5.5</v>
      </c>
      <c r="G85" s="69">
        <v>7.9575160800000004</v>
      </c>
      <c r="H85" s="69">
        <v>7.6351728200000002</v>
      </c>
      <c r="I85" s="69">
        <v>4.8</v>
      </c>
      <c r="J85" s="69">
        <v>8.3000000000000007</v>
      </c>
      <c r="K85" s="69">
        <v>5.5</v>
      </c>
      <c r="L85" s="69">
        <v>5.7</v>
      </c>
      <c r="M85" s="69">
        <v>9.8000000000000007</v>
      </c>
    </row>
    <row r="86" spans="2:13">
      <c r="B86" s="42" t="s">
        <v>317</v>
      </c>
      <c r="C86" s="101" t="s">
        <v>318</v>
      </c>
      <c r="D86" s="101" t="s">
        <v>33</v>
      </c>
      <c r="E86" s="69">
        <v>0</v>
      </c>
      <c r="F86" s="69"/>
      <c r="G86" s="69">
        <v>0</v>
      </c>
      <c r="H86" s="69">
        <v>0</v>
      </c>
      <c r="I86" s="69"/>
      <c r="J86" s="69" t="s">
        <v>729</v>
      </c>
      <c r="K86" s="69"/>
      <c r="L86" s="69">
        <v>0</v>
      </c>
      <c r="M86" s="69">
        <v>0</v>
      </c>
    </row>
    <row r="87" spans="2:13">
      <c r="B87" s="42" t="s">
        <v>319</v>
      </c>
      <c r="C87" s="101" t="s">
        <v>320</v>
      </c>
      <c r="D87" s="101" t="s">
        <v>33</v>
      </c>
      <c r="E87" s="69">
        <v>0</v>
      </c>
      <c r="F87" s="69"/>
      <c r="G87" s="69">
        <v>0</v>
      </c>
      <c r="H87" s="69">
        <v>0</v>
      </c>
      <c r="I87" s="69"/>
      <c r="J87" s="69" t="s">
        <v>729</v>
      </c>
      <c r="K87" s="69"/>
      <c r="L87" s="69">
        <v>0</v>
      </c>
      <c r="M87" s="69">
        <v>0</v>
      </c>
    </row>
    <row r="88" spans="2:13">
      <c r="B88" s="42" t="s">
        <v>321</v>
      </c>
      <c r="C88" s="101" t="s">
        <v>322</v>
      </c>
      <c r="D88" s="101" t="s">
        <v>33</v>
      </c>
      <c r="E88" s="69">
        <v>6.6940666599999998</v>
      </c>
      <c r="F88" s="69"/>
      <c r="G88" s="69">
        <v>7.9575160800000004</v>
      </c>
      <c r="H88" s="69">
        <v>7.6351728200000002</v>
      </c>
      <c r="I88" s="69"/>
      <c r="J88" s="69" t="s">
        <v>729</v>
      </c>
      <c r="K88" s="69"/>
      <c r="L88" s="69">
        <v>5.7</v>
      </c>
      <c r="M88" s="69">
        <v>9.8000000000000007</v>
      </c>
    </row>
    <row r="89" spans="2:13">
      <c r="B89" s="24" t="s">
        <v>323</v>
      </c>
      <c r="C89" s="106" t="s">
        <v>324</v>
      </c>
      <c r="D89" s="106" t="s">
        <v>33</v>
      </c>
      <c r="E89" s="69">
        <v>0</v>
      </c>
      <c r="F89" s="69"/>
      <c r="G89" s="69">
        <v>0</v>
      </c>
      <c r="H89" s="69">
        <v>0</v>
      </c>
      <c r="I89" s="69">
        <v>0</v>
      </c>
      <c r="J89" s="69">
        <v>0</v>
      </c>
      <c r="K89" s="69"/>
      <c r="L89" s="69">
        <v>0</v>
      </c>
      <c r="M89" s="69">
        <v>0</v>
      </c>
    </row>
    <row r="91" spans="2:13">
      <c r="C91" s="137"/>
    </row>
    <row r="92" spans="2:13">
      <c r="C92" s="137"/>
    </row>
    <row r="93" spans="2:13">
      <c r="C93" s="137"/>
    </row>
    <row r="94" spans="2:13">
      <c r="C94" s="137"/>
    </row>
    <row r="95" spans="2:13">
      <c r="C95" s="137"/>
    </row>
    <row r="96" spans="2:13">
      <c r="C96" s="137"/>
    </row>
    <row r="97" spans="3:3">
      <c r="C97" s="137"/>
    </row>
    <row r="98" spans="3:3">
      <c r="C98" s="137"/>
    </row>
    <row r="99" spans="3:3">
      <c r="C99" s="137"/>
    </row>
    <row r="100" spans="3:3">
      <c r="C100" s="137"/>
    </row>
    <row r="101" spans="3:3">
      <c r="C101" s="137"/>
    </row>
    <row r="102" spans="3:3">
      <c r="C102" s="137"/>
    </row>
    <row r="103" spans="3:3">
      <c r="C103" s="137"/>
    </row>
    <row r="104" spans="3:3">
      <c r="C104" s="137"/>
    </row>
    <row r="105" spans="3:3">
      <c r="C105" s="137"/>
    </row>
    <row r="106" spans="3:3">
      <c r="C106" s="137"/>
    </row>
  </sheetData>
  <mergeCells count="3">
    <mergeCell ref="E4:M5"/>
    <mergeCell ref="E3:M3"/>
    <mergeCell ref="E2:M2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M53"/>
  <sheetViews>
    <sheetView showGridLines="0" zoomScale="85" zoomScaleNormal="85" workbookViewId="0">
      <pane xSplit="4" ySplit="1" topLeftCell="E37" activePane="bottomRight" state="frozen"/>
      <selection activeCell="E1" sqref="E1:CD1"/>
      <selection pane="topRight" activeCell="E1" sqref="E1:CD1"/>
      <selection pane="bottomLeft" activeCell="E1" sqref="E1:CD1"/>
      <selection pane="bottomRight" activeCell="G8" sqref="G8:M53"/>
    </sheetView>
  </sheetViews>
  <sheetFormatPr baseColWidth="10" defaultRowHeight="15"/>
  <cols>
    <col min="3" max="3" width="64.28515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4" t="str">
        <f>+Indice!H25</f>
        <v>Gobierno Central Extrapresupuestario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325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726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18" t="s">
        <v>326</v>
      </c>
      <c r="C5" s="21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18"/>
      <c r="C6" s="219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42</v>
      </c>
      <c r="C8" s="96" t="s">
        <v>327</v>
      </c>
      <c r="D8" s="109" t="s">
        <v>33</v>
      </c>
      <c r="E8" s="97">
        <v>1301.7382136199999</v>
      </c>
      <c r="F8" s="97">
        <v>1300.3</v>
      </c>
      <c r="G8" s="97">
        <v>1262.61576659</v>
      </c>
      <c r="H8" s="97">
        <v>1351.538137</v>
      </c>
      <c r="I8" s="97">
        <v>1419</v>
      </c>
      <c r="J8" s="97">
        <v>1398.3000000000002</v>
      </c>
      <c r="K8" s="97">
        <v>1484.2</v>
      </c>
      <c r="L8" s="97">
        <v>1854.2000000000003</v>
      </c>
      <c r="M8" s="97">
        <v>1317.1</v>
      </c>
    </row>
    <row r="9" spans="2:13">
      <c r="B9" s="40" t="s">
        <v>44</v>
      </c>
      <c r="C9" s="28" t="s">
        <v>328</v>
      </c>
      <c r="D9" s="22" t="s">
        <v>33</v>
      </c>
      <c r="E9" s="98">
        <v>394.59511777999995</v>
      </c>
      <c r="F9" s="98">
        <v>413.7</v>
      </c>
      <c r="G9" s="98">
        <v>454.51124844999998</v>
      </c>
      <c r="H9" s="98">
        <v>498.01754550999999</v>
      </c>
      <c r="I9" s="98">
        <v>503.3</v>
      </c>
      <c r="J9" s="98">
        <v>468.79999999999995</v>
      </c>
      <c r="K9" s="98">
        <v>516.79999999999995</v>
      </c>
      <c r="L9" s="98">
        <v>681.2</v>
      </c>
      <c r="M9" s="98">
        <v>667.8</v>
      </c>
    </row>
    <row r="10" spans="2:13">
      <c r="B10" s="42" t="s">
        <v>329</v>
      </c>
      <c r="C10" s="30" t="s">
        <v>330</v>
      </c>
      <c r="D10" s="22" t="s">
        <v>33</v>
      </c>
      <c r="E10" s="69">
        <v>357.99562400999997</v>
      </c>
      <c r="F10" s="69">
        <v>374.8</v>
      </c>
      <c r="G10" s="69">
        <v>410.84796656999998</v>
      </c>
      <c r="H10" s="69">
        <v>450.38904439999999</v>
      </c>
      <c r="I10" s="69">
        <v>452.7</v>
      </c>
      <c r="J10" s="69">
        <v>422.7</v>
      </c>
      <c r="K10" s="69">
        <v>465.5</v>
      </c>
      <c r="L10" s="69">
        <v>614</v>
      </c>
      <c r="M10" s="69">
        <v>601.4</v>
      </c>
    </row>
    <row r="11" spans="2:13">
      <c r="B11" s="42" t="s">
        <v>331</v>
      </c>
      <c r="C11" s="30" t="s">
        <v>332</v>
      </c>
      <c r="D11" s="22" t="s">
        <v>33</v>
      </c>
      <c r="E11" s="69">
        <v>36.599493769999995</v>
      </c>
      <c r="F11" s="69">
        <v>38.9</v>
      </c>
      <c r="G11" s="69">
        <v>43.66328188</v>
      </c>
      <c r="H11" s="69">
        <v>47.628501110000002</v>
      </c>
      <c r="I11" s="69">
        <v>50.6</v>
      </c>
      <c r="J11" s="69">
        <v>46.099999999999994</v>
      </c>
      <c r="K11" s="69">
        <v>51.3</v>
      </c>
      <c r="L11" s="69">
        <v>67.2</v>
      </c>
      <c r="M11" s="69">
        <v>66.400000000000006</v>
      </c>
    </row>
    <row r="12" spans="2:13">
      <c r="B12" s="42" t="s">
        <v>333</v>
      </c>
      <c r="C12" s="100" t="s">
        <v>334</v>
      </c>
      <c r="D12" s="22" t="s">
        <v>33</v>
      </c>
      <c r="E12" s="69">
        <v>18.134970149999997</v>
      </c>
      <c r="F12" s="69">
        <v>19.600000000000001</v>
      </c>
      <c r="G12" s="69">
        <v>23.07099341</v>
      </c>
      <c r="H12" s="69">
        <v>24.935832179999998</v>
      </c>
      <c r="I12" s="69">
        <v>24.5</v>
      </c>
      <c r="J12" s="69">
        <v>21.7</v>
      </c>
      <c r="K12" s="69">
        <v>23.9</v>
      </c>
      <c r="L12" s="69">
        <v>30.8</v>
      </c>
      <c r="M12" s="69">
        <v>29.6</v>
      </c>
    </row>
    <row r="13" spans="2:13">
      <c r="B13" s="43" t="s">
        <v>335</v>
      </c>
      <c r="C13" s="104" t="s">
        <v>336</v>
      </c>
      <c r="D13" s="33" t="s">
        <v>33</v>
      </c>
      <c r="E13" s="69">
        <v>18.464523620000001</v>
      </c>
      <c r="F13" s="69">
        <v>19.3</v>
      </c>
      <c r="G13" s="69">
        <v>20.59228847</v>
      </c>
      <c r="H13" s="69">
        <v>22.69266893</v>
      </c>
      <c r="I13" s="69">
        <v>26.1</v>
      </c>
      <c r="J13" s="69">
        <v>24.4</v>
      </c>
      <c r="K13" s="69">
        <v>27.4</v>
      </c>
      <c r="L13" s="69">
        <v>36.4</v>
      </c>
      <c r="M13" s="69">
        <v>36.799999999999997</v>
      </c>
    </row>
    <row r="14" spans="2:13">
      <c r="B14" s="110" t="s">
        <v>46</v>
      </c>
      <c r="C14" s="111" t="s">
        <v>337</v>
      </c>
      <c r="D14" s="112" t="s">
        <v>33</v>
      </c>
      <c r="E14" s="98">
        <v>182.30956220999997</v>
      </c>
      <c r="F14" s="98">
        <v>199.5</v>
      </c>
      <c r="G14" s="98">
        <v>201.54876895000001</v>
      </c>
      <c r="H14" s="98">
        <v>273.12144081999998</v>
      </c>
      <c r="I14" s="98">
        <v>297.3</v>
      </c>
      <c r="J14" s="98">
        <v>284</v>
      </c>
      <c r="K14" s="98">
        <v>220.1</v>
      </c>
      <c r="L14" s="98">
        <v>330.7</v>
      </c>
      <c r="M14" s="98">
        <v>288.3</v>
      </c>
    </row>
    <row r="15" spans="2:13">
      <c r="B15" s="110" t="s">
        <v>48</v>
      </c>
      <c r="C15" s="111" t="s">
        <v>338</v>
      </c>
      <c r="D15" s="112" t="s">
        <v>33</v>
      </c>
      <c r="E15" s="69">
        <v>27.87808441</v>
      </c>
      <c r="F15" s="69">
        <v>12.6</v>
      </c>
      <c r="G15" s="69">
        <v>16.406895710000001</v>
      </c>
      <c r="H15" s="69">
        <v>21.4</v>
      </c>
      <c r="I15" s="69">
        <v>31.4</v>
      </c>
      <c r="J15" s="69">
        <v>31.7</v>
      </c>
      <c r="K15" s="69">
        <v>32.299999999999997</v>
      </c>
      <c r="L15" s="69">
        <v>37</v>
      </c>
      <c r="M15" s="69">
        <v>35.299999999999997</v>
      </c>
    </row>
    <row r="16" spans="2:13">
      <c r="B16" s="40" t="s">
        <v>50</v>
      </c>
      <c r="C16" s="28" t="s">
        <v>339</v>
      </c>
      <c r="D16" s="22" t="s">
        <v>33</v>
      </c>
      <c r="E16" s="69">
        <v>12.6456046</v>
      </c>
      <c r="F16" s="69">
        <v>13.1</v>
      </c>
      <c r="G16" s="69">
        <v>13.08444753</v>
      </c>
      <c r="H16" s="69">
        <v>13.445982369999999</v>
      </c>
      <c r="I16" s="69">
        <v>12.8</v>
      </c>
      <c r="J16" s="69">
        <v>11</v>
      </c>
      <c r="K16" s="69">
        <v>9</v>
      </c>
      <c r="L16" s="69">
        <v>10.199999999999999</v>
      </c>
      <c r="M16" s="69">
        <v>16</v>
      </c>
    </row>
    <row r="17" spans="2:13">
      <c r="B17" s="42" t="s">
        <v>340</v>
      </c>
      <c r="C17" s="30" t="s">
        <v>341</v>
      </c>
      <c r="D17" s="22" t="s">
        <v>33</v>
      </c>
      <c r="E17" s="69">
        <v>6.4244671599999998</v>
      </c>
      <c r="F17" s="69">
        <v>6.4</v>
      </c>
      <c r="G17" s="69">
        <v>6.1939182099999996</v>
      </c>
      <c r="H17" s="69">
        <v>5.9400828399999996</v>
      </c>
      <c r="I17" s="69">
        <v>5.5</v>
      </c>
      <c r="J17" s="69">
        <v>4.5999999999999996</v>
      </c>
      <c r="K17" s="69">
        <v>3.5</v>
      </c>
      <c r="L17" s="69">
        <v>3.9</v>
      </c>
      <c r="M17" s="69">
        <v>3.2</v>
      </c>
    </row>
    <row r="18" spans="2:13">
      <c r="B18" s="42" t="s">
        <v>342</v>
      </c>
      <c r="C18" s="30" t="s">
        <v>343</v>
      </c>
      <c r="D18" s="22" t="s">
        <v>33</v>
      </c>
      <c r="E18" s="69">
        <v>6.2211374400000006</v>
      </c>
      <c r="F18" s="69">
        <v>6.7</v>
      </c>
      <c r="G18" s="69">
        <v>6.8905293199999997</v>
      </c>
      <c r="H18" s="69">
        <v>7.5058995299999998</v>
      </c>
      <c r="I18" s="69">
        <v>7.3</v>
      </c>
      <c r="J18" s="69">
        <v>6.4</v>
      </c>
      <c r="K18" s="69">
        <v>5.5</v>
      </c>
      <c r="L18" s="69">
        <v>6.3</v>
      </c>
      <c r="M18" s="69">
        <v>12.8</v>
      </c>
    </row>
    <row r="19" spans="2:13">
      <c r="B19" s="43" t="s">
        <v>344</v>
      </c>
      <c r="C19" s="32" t="s">
        <v>345</v>
      </c>
      <c r="D19" s="33" t="s">
        <v>33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>
        <v>0</v>
      </c>
      <c r="M19" s="69">
        <v>0</v>
      </c>
    </row>
    <row r="20" spans="2:13">
      <c r="B20" s="40" t="s">
        <v>52</v>
      </c>
      <c r="C20" s="28" t="s">
        <v>346</v>
      </c>
      <c r="D20" s="22" t="s">
        <v>33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62.6</v>
      </c>
      <c r="K20" s="69"/>
      <c r="L20" s="69"/>
      <c r="M20" s="69"/>
    </row>
    <row r="21" spans="2:13">
      <c r="B21" s="42" t="s">
        <v>347</v>
      </c>
      <c r="C21" s="30" t="s">
        <v>348</v>
      </c>
      <c r="D21" s="22" t="s">
        <v>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/>
      <c r="M21" s="69"/>
    </row>
    <row r="22" spans="2:13">
      <c r="B22" s="42" t="s">
        <v>349</v>
      </c>
      <c r="C22" s="30" t="s">
        <v>350</v>
      </c>
      <c r="D22" s="22" t="s">
        <v>33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62.6</v>
      </c>
      <c r="K22" s="69"/>
      <c r="L22" s="69"/>
      <c r="M22" s="69"/>
    </row>
    <row r="23" spans="2:13">
      <c r="B23" s="43" t="s">
        <v>351</v>
      </c>
      <c r="C23" s="32" t="s">
        <v>352</v>
      </c>
      <c r="D23" s="33" t="s">
        <v>33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/>
      <c r="M23" s="73"/>
    </row>
    <row r="24" spans="2:13">
      <c r="B24" s="40" t="s">
        <v>54</v>
      </c>
      <c r="C24" s="28" t="s">
        <v>353</v>
      </c>
      <c r="D24" s="22" t="s">
        <v>33</v>
      </c>
      <c r="E24" s="73">
        <v>84.538973429999999</v>
      </c>
      <c r="F24" s="73">
        <v>661.4</v>
      </c>
      <c r="G24" s="73">
        <v>375.31040415000001</v>
      </c>
      <c r="H24" s="73">
        <v>46.709291610000001</v>
      </c>
      <c r="I24" s="73">
        <v>432.49999999999994</v>
      </c>
      <c r="J24" s="73">
        <v>513.30000000000007</v>
      </c>
      <c r="K24" s="73">
        <v>690.7</v>
      </c>
      <c r="L24" s="73">
        <v>773.6</v>
      </c>
      <c r="M24" s="73">
        <v>298.7</v>
      </c>
    </row>
    <row r="25" spans="2:13">
      <c r="B25" s="42" t="s">
        <v>354</v>
      </c>
      <c r="C25" s="30" t="s">
        <v>355</v>
      </c>
      <c r="D25" s="22" t="s">
        <v>33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/>
      <c r="L25" s="69">
        <v>0</v>
      </c>
      <c r="M25" s="69">
        <v>0</v>
      </c>
    </row>
    <row r="26" spans="2:13">
      <c r="B26" s="42" t="s">
        <v>356</v>
      </c>
      <c r="C26" s="100" t="s">
        <v>357</v>
      </c>
      <c r="D26" s="22" t="s">
        <v>33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/>
      <c r="L26" s="98">
        <v>0</v>
      </c>
      <c r="M26" s="98">
        <v>0</v>
      </c>
    </row>
    <row r="27" spans="2:13">
      <c r="B27" s="42" t="s">
        <v>358</v>
      </c>
      <c r="C27" s="100" t="s">
        <v>359</v>
      </c>
      <c r="D27" s="22" t="s">
        <v>33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/>
      <c r="L27" s="69">
        <v>0</v>
      </c>
      <c r="M27" s="69">
        <v>0</v>
      </c>
    </row>
    <row r="28" spans="2:13">
      <c r="B28" s="42" t="s">
        <v>360</v>
      </c>
      <c r="C28" s="30" t="s">
        <v>361</v>
      </c>
      <c r="D28" s="22" t="s">
        <v>33</v>
      </c>
      <c r="E28" s="69">
        <v>0.70064357999999993</v>
      </c>
      <c r="F28" s="69">
        <v>0.5</v>
      </c>
      <c r="G28" s="69">
        <v>0.56882593000000004</v>
      </c>
      <c r="H28" s="69">
        <v>0.55325911000000005</v>
      </c>
      <c r="I28" s="69">
        <v>2.7</v>
      </c>
      <c r="J28" s="69">
        <v>0.6</v>
      </c>
      <c r="K28" s="69">
        <v>0.5</v>
      </c>
      <c r="L28" s="69">
        <v>0.6</v>
      </c>
      <c r="M28" s="69">
        <v>0</v>
      </c>
    </row>
    <row r="29" spans="2:13">
      <c r="B29" s="42" t="s">
        <v>362</v>
      </c>
      <c r="C29" s="100" t="s">
        <v>357</v>
      </c>
      <c r="D29" s="22" t="s">
        <v>33</v>
      </c>
      <c r="E29" s="69">
        <v>0.70064357999999993</v>
      </c>
      <c r="F29" s="69">
        <v>0.5</v>
      </c>
      <c r="G29" s="69">
        <v>0.56882593000000004</v>
      </c>
      <c r="H29" s="69">
        <v>0.55325911000000005</v>
      </c>
      <c r="I29" s="69">
        <v>2.7</v>
      </c>
      <c r="J29" s="69">
        <v>0.6</v>
      </c>
      <c r="K29" s="69">
        <v>0.5</v>
      </c>
      <c r="L29" s="69">
        <v>0.6</v>
      </c>
      <c r="M29" s="69">
        <v>0</v>
      </c>
    </row>
    <row r="30" spans="2:13">
      <c r="B30" s="42" t="s">
        <v>363</v>
      </c>
      <c r="C30" s="100" t="s">
        <v>359</v>
      </c>
      <c r="D30" s="22" t="s">
        <v>33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/>
      <c r="L30" s="73">
        <v>0</v>
      </c>
      <c r="M30" s="73">
        <v>0</v>
      </c>
    </row>
    <row r="31" spans="2:13">
      <c r="B31" s="42" t="s">
        <v>364</v>
      </c>
      <c r="C31" s="30" t="s">
        <v>365</v>
      </c>
      <c r="D31" s="22" t="s">
        <v>33</v>
      </c>
      <c r="E31" s="73">
        <v>83.838329849999994</v>
      </c>
      <c r="F31" s="73">
        <v>660.9</v>
      </c>
      <c r="G31" s="73">
        <v>374.74157822000001</v>
      </c>
      <c r="H31" s="73">
        <v>46.156032500000002</v>
      </c>
      <c r="I31" s="73">
        <v>429.79999999999995</v>
      </c>
      <c r="J31" s="73">
        <v>512.70000000000005</v>
      </c>
      <c r="K31" s="73">
        <v>690.2</v>
      </c>
      <c r="L31" s="73">
        <v>773</v>
      </c>
      <c r="M31" s="73">
        <v>298.7</v>
      </c>
    </row>
    <row r="32" spans="2:13">
      <c r="B32" s="42" t="s">
        <v>366</v>
      </c>
      <c r="C32" s="100" t="s">
        <v>357</v>
      </c>
      <c r="D32" s="22" t="s">
        <v>33</v>
      </c>
      <c r="E32" s="73">
        <v>36.041073579999996</v>
      </c>
      <c r="F32" s="73">
        <v>489.9</v>
      </c>
      <c r="G32" s="73">
        <v>9.7188000599999995</v>
      </c>
      <c r="H32" s="73">
        <v>24.986569530000001</v>
      </c>
      <c r="I32" s="73">
        <v>52.4</v>
      </c>
      <c r="J32" s="73">
        <v>434.2</v>
      </c>
      <c r="K32" s="73">
        <v>173.6</v>
      </c>
      <c r="L32" s="73">
        <v>288.60000000000002</v>
      </c>
      <c r="M32" s="73">
        <v>277.5</v>
      </c>
    </row>
    <row r="33" spans="2:13">
      <c r="B33" s="43" t="s">
        <v>367</v>
      </c>
      <c r="C33" s="104" t="s">
        <v>359</v>
      </c>
      <c r="D33" s="33" t="s">
        <v>33</v>
      </c>
      <c r="E33" s="98">
        <v>47.797256269999998</v>
      </c>
      <c r="F33" s="98">
        <v>171</v>
      </c>
      <c r="G33" s="98">
        <v>365.02277815999997</v>
      </c>
      <c r="H33" s="98">
        <v>21.169462970000001</v>
      </c>
      <c r="I33" s="98">
        <v>377.4</v>
      </c>
      <c r="J33" s="98">
        <v>78.5</v>
      </c>
      <c r="K33" s="98">
        <v>516.6</v>
      </c>
      <c r="L33" s="98">
        <v>484.4</v>
      </c>
      <c r="M33" s="98">
        <v>21.2</v>
      </c>
    </row>
    <row r="34" spans="2:13">
      <c r="B34" s="40" t="s">
        <v>55</v>
      </c>
      <c r="C34" s="28" t="s">
        <v>368</v>
      </c>
      <c r="D34" s="22" t="s">
        <v>33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/>
      <c r="L34" s="98"/>
      <c r="M34" s="98"/>
    </row>
    <row r="35" spans="2:13">
      <c r="B35" s="42" t="s">
        <v>369</v>
      </c>
      <c r="C35" s="30" t="s">
        <v>370</v>
      </c>
      <c r="D35" s="22" t="s">
        <v>33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/>
      <c r="L35" s="69"/>
      <c r="M35" s="69"/>
    </row>
    <row r="36" spans="2:13">
      <c r="B36" s="42" t="s">
        <v>371</v>
      </c>
      <c r="C36" s="30" t="s">
        <v>372</v>
      </c>
      <c r="D36" s="22" t="s">
        <v>33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/>
      <c r="L36" s="69"/>
      <c r="M36" s="69"/>
    </row>
    <row r="37" spans="2:13">
      <c r="B37" s="43" t="s">
        <v>373</v>
      </c>
      <c r="C37" s="32" t="s">
        <v>374</v>
      </c>
      <c r="D37" s="33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/>
      <c r="M37" s="98"/>
    </row>
    <row r="38" spans="2:13">
      <c r="B38" s="40" t="s">
        <v>57</v>
      </c>
      <c r="C38" s="28" t="s">
        <v>375</v>
      </c>
      <c r="D38" s="22" t="s">
        <v>33</v>
      </c>
      <c r="E38" s="69">
        <v>599.77087118999998</v>
      </c>
      <c r="F38" s="69">
        <v>0</v>
      </c>
      <c r="G38" s="69">
        <v>201.7540018</v>
      </c>
      <c r="H38" s="69">
        <v>498.84387669</v>
      </c>
      <c r="I38" s="69">
        <v>141.70000000000002</v>
      </c>
      <c r="J38" s="69">
        <v>26.9</v>
      </c>
      <c r="K38" s="69">
        <v>15.3</v>
      </c>
      <c r="L38" s="69">
        <v>21.5</v>
      </c>
      <c r="M38" s="69">
        <v>10.9</v>
      </c>
    </row>
    <row r="39" spans="2:13">
      <c r="B39" s="42" t="s">
        <v>376</v>
      </c>
      <c r="C39" s="30" t="s">
        <v>377</v>
      </c>
      <c r="D39" s="22" t="s">
        <v>33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/>
      <c r="L39" s="69">
        <v>0</v>
      </c>
      <c r="M39" s="69">
        <v>0</v>
      </c>
    </row>
    <row r="40" spans="2:13">
      <c r="B40" s="42" t="s">
        <v>378</v>
      </c>
      <c r="C40" s="100" t="s">
        <v>379</v>
      </c>
      <c r="D40" s="22" t="s">
        <v>33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/>
      <c r="L40" s="69">
        <v>0</v>
      </c>
      <c r="M40" s="69">
        <v>0</v>
      </c>
    </row>
    <row r="41" spans="2:13">
      <c r="B41" s="42" t="s">
        <v>380</v>
      </c>
      <c r="C41" s="100" t="s">
        <v>381</v>
      </c>
      <c r="D41" s="22" t="s">
        <v>33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/>
      <c r="L41" s="69">
        <v>0</v>
      </c>
      <c r="M41" s="69">
        <v>0</v>
      </c>
    </row>
    <row r="42" spans="2:13">
      <c r="B42" s="42" t="s">
        <v>382</v>
      </c>
      <c r="C42" s="100" t="s">
        <v>383</v>
      </c>
      <c r="D42" s="22" t="s">
        <v>33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/>
      <c r="L42" s="69">
        <v>0</v>
      </c>
      <c r="M42" s="69">
        <v>0</v>
      </c>
    </row>
    <row r="43" spans="2:13">
      <c r="B43" s="42" t="s">
        <v>384</v>
      </c>
      <c r="C43" s="100" t="s">
        <v>385</v>
      </c>
      <c r="D43" s="22" t="s">
        <v>33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>
        <v>0</v>
      </c>
      <c r="M43" s="69">
        <v>0</v>
      </c>
    </row>
    <row r="44" spans="2:13">
      <c r="B44" s="42" t="s">
        <v>386</v>
      </c>
      <c r="C44" s="100" t="s">
        <v>387</v>
      </c>
      <c r="D44" s="22" t="s">
        <v>33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</v>
      </c>
      <c r="M44" s="69">
        <v>0</v>
      </c>
    </row>
    <row r="45" spans="2:13">
      <c r="B45" s="42" t="s">
        <v>388</v>
      </c>
      <c r="C45" s="30" t="s">
        <v>389</v>
      </c>
      <c r="D45" s="22" t="s">
        <v>33</v>
      </c>
      <c r="E45" s="69">
        <v>599.77087118999998</v>
      </c>
      <c r="F45" s="69">
        <v>0</v>
      </c>
      <c r="G45" s="69">
        <v>201.7540018</v>
      </c>
      <c r="H45" s="69">
        <v>498.84387669</v>
      </c>
      <c r="I45" s="69">
        <v>141.70000000000002</v>
      </c>
      <c r="J45" s="69">
        <v>26.9</v>
      </c>
      <c r="K45" s="69">
        <v>15.3</v>
      </c>
      <c r="L45" s="69">
        <v>21.5</v>
      </c>
      <c r="M45" s="69">
        <v>10.9</v>
      </c>
    </row>
    <row r="46" spans="2:13">
      <c r="B46" s="42" t="s">
        <v>390</v>
      </c>
      <c r="C46" s="100" t="s">
        <v>258</v>
      </c>
      <c r="D46" s="22" t="s">
        <v>33</v>
      </c>
      <c r="E46" s="69">
        <v>237.58470553000004</v>
      </c>
      <c r="F46" s="69">
        <v>0</v>
      </c>
      <c r="G46" s="69">
        <v>164.87276048000001</v>
      </c>
      <c r="H46" s="69">
        <v>128.50003330000001</v>
      </c>
      <c r="I46" s="69">
        <v>124.4</v>
      </c>
      <c r="J46" s="69">
        <v>15.7</v>
      </c>
      <c r="K46" s="69">
        <v>7.4</v>
      </c>
      <c r="L46" s="69">
        <v>12</v>
      </c>
      <c r="M46" s="69">
        <v>10.5</v>
      </c>
    </row>
    <row r="47" spans="2:13">
      <c r="B47" s="42" t="s">
        <v>391</v>
      </c>
      <c r="C47" s="100" t="s">
        <v>260</v>
      </c>
      <c r="D47" s="22" t="s">
        <v>33</v>
      </c>
      <c r="E47" s="69">
        <v>362.18616565999997</v>
      </c>
      <c r="F47" s="69">
        <v>0</v>
      </c>
      <c r="G47" s="69">
        <v>36.881241320000001</v>
      </c>
      <c r="H47" s="69">
        <v>370.34384339000002</v>
      </c>
      <c r="I47" s="69">
        <v>17.3</v>
      </c>
      <c r="J47" s="69">
        <v>11.2</v>
      </c>
      <c r="K47" s="69">
        <v>7.9</v>
      </c>
      <c r="L47" s="69">
        <v>9.5</v>
      </c>
      <c r="M47" s="69">
        <v>0.4</v>
      </c>
    </row>
    <row r="48" spans="2:13" ht="33.75" customHeight="1">
      <c r="B48" s="42" t="s">
        <v>392</v>
      </c>
      <c r="C48" s="113" t="s">
        <v>393</v>
      </c>
      <c r="D48" s="114" t="s">
        <v>33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/>
      <c r="L48" s="69">
        <v>0</v>
      </c>
      <c r="M48" s="69">
        <v>0</v>
      </c>
    </row>
    <row r="49" spans="2:13">
      <c r="B49" s="42" t="s">
        <v>394</v>
      </c>
      <c r="C49" s="100" t="s">
        <v>395</v>
      </c>
      <c r="D49" s="114" t="s">
        <v>33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/>
      <c r="L49" s="69">
        <v>0</v>
      </c>
      <c r="M49" s="69">
        <v>0</v>
      </c>
    </row>
    <row r="50" spans="2:13">
      <c r="B50" s="42" t="s">
        <v>396</v>
      </c>
      <c r="C50" s="101" t="s">
        <v>397</v>
      </c>
      <c r="D50" s="114" t="s">
        <v>33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/>
      <c r="L50" s="69" t="s">
        <v>729</v>
      </c>
      <c r="M50" s="69" t="s">
        <v>729</v>
      </c>
    </row>
    <row r="51" spans="2:13">
      <c r="B51" s="42" t="s">
        <v>398</v>
      </c>
      <c r="C51" s="101" t="s">
        <v>320</v>
      </c>
      <c r="D51" s="114" t="s">
        <v>33</v>
      </c>
      <c r="E51" s="69">
        <v>0</v>
      </c>
      <c r="F51" s="69"/>
      <c r="G51" s="69">
        <v>0</v>
      </c>
      <c r="H51" s="69"/>
      <c r="I51" s="69">
        <v>0</v>
      </c>
      <c r="J51" s="69">
        <v>0</v>
      </c>
      <c r="K51" s="69"/>
      <c r="L51" s="69" t="s">
        <v>729</v>
      </c>
      <c r="M51" s="69" t="s">
        <v>729</v>
      </c>
    </row>
    <row r="52" spans="2:13">
      <c r="B52" s="42" t="s">
        <v>399</v>
      </c>
      <c r="C52" s="101" t="s">
        <v>322</v>
      </c>
      <c r="D52" s="114" t="s">
        <v>33</v>
      </c>
      <c r="E52" s="69">
        <v>0</v>
      </c>
      <c r="F52" s="69"/>
      <c r="G52" s="69">
        <v>0</v>
      </c>
      <c r="H52" s="69"/>
      <c r="I52" s="69">
        <v>0</v>
      </c>
      <c r="J52" s="69">
        <v>0</v>
      </c>
      <c r="K52" s="69"/>
      <c r="L52" s="69" t="s">
        <v>729</v>
      </c>
      <c r="M52" s="69" t="s">
        <v>729</v>
      </c>
    </row>
    <row r="53" spans="2:13">
      <c r="B53" s="24" t="s">
        <v>400</v>
      </c>
      <c r="C53" s="106" t="s">
        <v>324</v>
      </c>
      <c r="D53" s="115" t="s">
        <v>33</v>
      </c>
      <c r="E53" s="69">
        <v>0</v>
      </c>
      <c r="F53" s="69"/>
      <c r="G53" s="69">
        <v>0</v>
      </c>
      <c r="H53" s="69"/>
      <c r="I53" s="69">
        <v>0</v>
      </c>
      <c r="J53" s="69">
        <v>0</v>
      </c>
      <c r="K53" s="69"/>
      <c r="L53" s="69">
        <v>0</v>
      </c>
      <c r="M53" s="69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M99"/>
  <sheetViews>
    <sheetView showGridLines="0" zoomScale="85" zoomScaleNormal="85" workbookViewId="0">
      <pane xSplit="4" ySplit="1" topLeftCell="E79" activePane="bottomRight" state="frozen"/>
      <selection activeCell="E1" sqref="E1:CD1"/>
      <selection pane="topRight" activeCell="E1" sqref="E1:CD1"/>
      <selection pane="bottomLeft" activeCell="E1" sqref="E1:CD1"/>
      <selection pane="bottomRight" activeCell="F102" sqref="F102"/>
    </sheetView>
  </sheetViews>
  <sheetFormatPr baseColWidth="10" defaultColWidth="11.42578125" defaultRowHeight="15"/>
  <cols>
    <col min="1" max="2" width="11.42578125" style="116"/>
    <col min="3" max="3" width="58" style="116" customWidth="1"/>
    <col min="4" max="4" width="11.42578125" style="116"/>
    <col min="5" max="6" width="11.42578125" style="55"/>
    <col min="7" max="13" width="11.42578125" style="122"/>
    <col min="14" max="16384" width="11.42578125" style="116"/>
  </cols>
  <sheetData>
    <row r="1" spans="2:13" customFormat="1">
      <c r="B1" s="12" t="s">
        <v>26</v>
      </c>
    </row>
    <row r="2" spans="2:13" ht="15.75">
      <c r="B2" s="56" t="s">
        <v>27</v>
      </c>
      <c r="C2" s="57"/>
      <c r="D2" s="28"/>
      <c r="E2" s="214" t="str">
        <f>+Indice!H25</f>
        <v>Gobierno Central Extrapresupuestario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401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726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18" t="s">
        <v>402</v>
      </c>
      <c r="C5" s="21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18"/>
      <c r="C6" s="219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403</v>
      </c>
      <c r="C8" s="96" t="s">
        <v>404</v>
      </c>
      <c r="D8" s="109" t="s">
        <v>33</v>
      </c>
      <c r="E8" s="97">
        <v>54.53742934999994</v>
      </c>
      <c r="F8" s="97">
        <v>65</v>
      </c>
      <c r="G8" s="97">
        <v>100.35711225</v>
      </c>
      <c r="H8" s="97">
        <v>119.20585440000001</v>
      </c>
      <c r="I8" s="97">
        <v>134.29999999999998</v>
      </c>
      <c r="J8" s="97">
        <v>166.4</v>
      </c>
      <c r="K8" s="97">
        <v>215.70000000000002</v>
      </c>
      <c r="L8" s="97">
        <v>346.20000000000005</v>
      </c>
      <c r="M8" s="97">
        <v>587.20000000000005</v>
      </c>
    </row>
    <row r="9" spans="2:13">
      <c r="B9" s="102" t="s">
        <v>65</v>
      </c>
      <c r="C9" s="117" t="s">
        <v>405</v>
      </c>
      <c r="D9" s="33" t="s">
        <v>33</v>
      </c>
      <c r="E9" s="98">
        <v>39.802888869999983</v>
      </c>
      <c r="F9" s="98">
        <v>111.2</v>
      </c>
      <c r="G9" s="98">
        <v>88.903506919999998</v>
      </c>
      <c r="H9" s="98">
        <v>146.31251947000001</v>
      </c>
      <c r="I9" s="98">
        <v>157.69999999999999</v>
      </c>
      <c r="J9" s="98">
        <v>107.2</v>
      </c>
      <c r="K9" s="98">
        <v>177.40000000000003</v>
      </c>
      <c r="L9" s="98">
        <v>258.3</v>
      </c>
      <c r="M9" s="98">
        <v>762.8</v>
      </c>
    </row>
    <row r="10" spans="2:13">
      <c r="B10" s="40" t="s">
        <v>67</v>
      </c>
      <c r="C10" s="99" t="s">
        <v>406</v>
      </c>
      <c r="D10" s="22" t="s">
        <v>33</v>
      </c>
      <c r="E10" s="69">
        <v>41.198067649999984</v>
      </c>
      <c r="F10" s="69">
        <v>110.6</v>
      </c>
      <c r="G10" s="69">
        <v>90.925367660000006</v>
      </c>
      <c r="H10" s="69">
        <v>143.67443999</v>
      </c>
      <c r="I10" s="69">
        <v>166.2</v>
      </c>
      <c r="J10" s="69">
        <v>114.3</v>
      </c>
      <c r="K10" s="69">
        <v>138.60000000000002</v>
      </c>
      <c r="L10" s="69">
        <v>229.4</v>
      </c>
      <c r="M10" s="69">
        <v>768.9</v>
      </c>
    </row>
    <row r="11" spans="2:13">
      <c r="B11" s="42" t="s">
        <v>407</v>
      </c>
      <c r="C11" s="100" t="s">
        <v>408</v>
      </c>
      <c r="D11" s="22" t="s">
        <v>33</v>
      </c>
      <c r="E11" s="69">
        <v>-10.226298812056637</v>
      </c>
      <c r="F11" s="69">
        <v>-0.5</v>
      </c>
      <c r="G11" s="69">
        <v>1.1950255971315999</v>
      </c>
      <c r="H11" s="69">
        <v>8.8341468651221593</v>
      </c>
      <c r="I11" s="69">
        <v>-8.6999999999999993</v>
      </c>
      <c r="J11" s="69">
        <v>-9.1999999999999993</v>
      </c>
      <c r="K11" s="69">
        <v>-19.899999999999999</v>
      </c>
      <c r="L11" s="69">
        <v>-12</v>
      </c>
      <c r="M11" s="69">
        <v>73.2</v>
      </c>
    </row>
    <row r="12" spans="2:13">
      <c r="B12" s="42" t="s">
        <v>409</v>
      </c>
      <c r="C12" s="100" t="s">
        <v>410</v>
      </c>
      <c r="D12" s="22" t="s">
        <v>33</v>
      </c>
      <c r="E12" s="69">
        <v>-1.4526379679433647</v>
      </c>
      <c r="F12" s="69">
        <v>1.4</v>
      </c>
      <c r="G12" s="69">
        <v>2.3739570128684</v>
      </c>
      <c r="H12" s="69">
        <v>31.273432094877801</v>
      </c>
      <c r="I12" s="69">
        <v>9.9</v>
      </c>
      <c r="J12" s="69">
        <v>1.5</v>
      </c>
      <c r="K12" s="69">
        <v>-4.9000000000000004</v>
      </c>
      <c r="L12" s="69">
        <v>12.4</v>
      </c>
      <c r="M12" s="69">
        <v>46.8</v>
      </c>
    </row>
    <row r="13" spans="2:13">
      <c r="B13" s="42" t="s">
        <v>411</v>
      </c>
      <c r="C13" s="100" t="s">
        <v>412</v>
      </c>
      <c r="D13" s="22" t="s">
        <v>33</v>
      </c>
      <c r="E13" s="69">
        <v>52.877004429999985</v>
      </c>
      <c r="F13" s="69">
        <v>109.8</v>
      </c>
      <c r="G13" s="69">
        <v>87.35638505</v>
      </c>
      <c r="H13" s="69">
        <v>103.56686103</v>
      </c>
      <c r="I13" s="69">
        <v>165</v>
      </c>
      <c r="J13" s="69">
        <v>122</v>
      </c>
      <c r="K13" s="69">
        <v>163.4</v>
      </c>
      <c r="L13" s="69">
        <v>229</v>
      </c>
      <c r="M13" s="69">
        <v>648.9</v>
      </c>
    </row>
    <row r="14" spans="2:13">
      <c r="B14" s="42" t="s">
        <v>413</v>
      </c>
      <c r="C14" s="100" t="s">
        <v>414</v>
      </c>
      <c r="D14" s="22" t="s">
        <v>33</v>
      </c>
      <c r="E14" s="98">
        <v>0</v>
      </c>
      <c r="F14" s="98" t="s">
        <v>729</v>
      </c>
      <c r="G14" s="98">
        <v>0</v>
      </c>
      <c r="H14" s="98">
        <v>0</v>
      </c>
      <c r="I14" s="98">
        <v>0</v>
      </c>
      <c r="J14" s="98">
        <v>0</v>
      </c>
      <c r="K14" s="98"/>
      <c r="L14" s="98">
        <v>0</v>
      </c>
      <c r="M14" s="98">
        <v>0</v>
      </c>
    </row>
    <row r="15" spans="2:13">
      <c r="B15" s="40" t="s">
        <v>69</v>
      </c>
      <c r="C15" s="99" t="s">
        <v>415</v>
      </c>
      <c r="D15" s="22" t="s">
        <v>33</v>
      </c>
      <c r="E15" s="69">
        <v>-1.4143437800000012</v>
      </c>
      <c r="F15" s="69">
        <v>-0.1</v>
      </c>
      <c r="G15" s="69">
        <v>-2.2668607399999998</v>
      </c>
      <c r="H15" s="69">
        <v>-0.343920520000011</v>
      </c>
      <c r="I15" s="69">
        <v>-8.6999999999999993</v>
      </c>
      <c r="J15" s="69">
        <v>-7.2</v>
      </c>
      <c r="K15" s="69">
        <v>38.700000000000003</v>
      </c>
      <c r="L15" s="69">
        <v>28.1</v>
      </c>
      <c r="M15" s="69">
        <v>-6.5</v>
      </c>
    </row>
    <row r="16" spans="2:13">
      <c r="B16" s="40" t="s">
        <v>71</v>
      </c>
      <c r="C16" s="99" t="s">
        <v>416</v>
      </c>
      <c r="D16" s="22" t="s">
        <v>33</v>
      </c>
      <c r="E16" s="69">
        <v>1.165E-3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/>
      <c r="L16" s="69">
        <v>0</v>
      </c>
      <c r="M16" s="69">
        <v>0</v>
      </c>
    </row>
    <row r="17" spans="2:13">
      <c r="B17" s="40" t="s">
        <v>73</v>
      </c>
      <c r="C17" s="99" t="s">
        <v>417</v>
      </c>
      <c r="D17" s="22" t="s">
        <v>33</v>
      </c>
      <c r="E17" s="69">
        <v>1.7999999999999999E-2</v>
      </c>
      <c r="F17" s="69">
        <v>0.7</v>
      </c>
      <c r="G17" s="69">
        <v>0.245</v>
      </c>
      <c r="H17" s="69">
        <v>2.9820000000000002</v>
      </c>
      <c r="I17" s="69">
        <v>0.2</v>
      </c>
      <c r="J17" s="69">
        <v>0.1</v>
      </c>
      <c r="K17" s="69">
        <v>0.1</v>
      </c>
      <c r="L17" s="69">
        <v>0.8</v>
      </c>
      <c r="M17" s="69">
        <v>0.4</v>
      </c>
    </row>
    <row r="18" spans="2:13">
      <c r="B18" s="42" t="s">
        <v>418</v>
      </c>
      <c r="C18" s="100" t="s">
        <v>419</v>
      </c>
      <c r="D18" s="22" t="s">
        <v>33</v>
      </c>
      <c r="E18" s="69">
        <v>1.7999999999999999E-2</v>
      </c>
      <c r="F18" s="69">
        <v>0.7</v>
      </c>
      <c r="G18" s="69">
        <v>0.245</v>
      </c>
      <c r="H18" s="69">
        <v>2.9820000000000002</v>
      </c>
      <c r="I18" s="69">
        <v>0.2</v>
      </c>
      <c r="J18" s="69">
        <v>0.1</v>
      </c>
      <c r="K18" s="69">
        <v>0.1</v>
      </c>
      <c r="L18" s="69">
        <v>0.8</v>
      </c>
      <c r="M18" s="69">
        <v>0.4</v>
      </c>
    </row>
    <row r="19" spans="2:13">
      <c r="B19" s="42" t="s">
        <v>420</v>
      </c>
      <c r="C19" s="100" t="s">
        <v>421</v>
      </c>
      <c r="D19" s="22" t="s">
        <v>33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>
        <v>0</v>
      </c>
      <c r="M19" s="69">
        <v>0</v>
      </c>
    </row>
    <row r="20" spans="2:13">
      <c r="B20" s="42" t="s">
        <v>422</v>
      </c>
      <c r="C20" s="100" t="s">
        <v>423</v>
      </c>
      <c r="D20" s="22" t="s">
        <v>33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/>
      <c r="L20" s="69">
        <v>0</v>
      </c>
      <c r="M20" s="69">
        <v>0</v>
      </c>
    </row>
    <row r="21" spans="2:13">
      <c r="B21" s="42" t="s">
        <v>424</v>
      </c>
      <c r="C21" s="100" t="s">
        <v>425</v>
      </c>
      <c r="D21" s="22" t="s">
        <v>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>
        <v>0</v>
      </c>
    </row>
    <row r="22" spans="2:13">
      <c r="B22" s="118" t="s">
        <v>80</v>
      </c>
      <c r="C22" s="119" t="s">
        <v>426</v>
      </c>
      <c r="D22" s="120" t="s">
        <v>33</v>
      </c>
      <c r="E22" s="69">
        <v>58.779182240000026</v>
      </c>
      <c r="F22" s="69">
        <v>-41</v>
      </c>
      <c r="G22" s="69">
        <v>5.0527210300000398</v>
      </c>
      <c r="H22" s="69">
        <v>-42.6636624</v>
      </c>
      <c r="I22" s="69">
        <v>-139.4</v>
      </c>
      <c r="J22" s="69">
        <v>-67.2</v>
      </c>
      <c r="K22" s="69">
        <v>-145.4</v>
      </c>
      <c r="L22" s="69">
        <v>282.90000000000003</v>
      </c>
      <c r="M22" s="69">
        <v>269.5</v>
      </c>
    </row>
    <row r="23" spans="2:13">
      <c r="B23" s="42" t="s">
        <v>427</v>
      </c>
      <c r="C23" s="30" t="s">
        <v>428</v>
      </c>
      <c r="D23" s="22" t="s">
        <v>33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>
        <v>0</v>
      </c>
      <c r="M23" s="73">
        <v>0</v>
      </c>
    </row>
    <row r="24" spans="2:13">
      <c r="B24" s="42" t="s">
        <v>429</v>
      </c>
      <c r="C24" s="30" t="s">
        <v>430</v>
      </c>
      <c r="D24" s="22" t="s">
        <v>33</v>
      </c>
      <c r="E24" s="73">
        <v>-13.168458200000003</v>
      </c>
      <c r="F24" s="73">
        <v>12.6</v>
      </c>
      <c r="G24" s="73">
        <v>8.4645865699999998</v>
      </c>
      <c r="H24" s="73">
        <v>3.1441967700000002</v>
      </c>
      <c r="I24" s="73">
        <v>-50.7</v>
      </c>
      <c r="J24" s="73">
        <v>56.3</v>
      </c>
      <c r="K24" s="73">
        <v>-14.9</v>
      </c>
      <c r="L24" s="73">
        <v>-2.2999999999999998</v>
      </c>
      <c r="M24" s="73">
        <v>12.2</v>
      </c>
    </row>
    <row r="25" spans="2:13">
      <c r="B25" s="42" t="s">
        <v>431</v>
      </c>
      <c r="C25" s="30" t="s">
        <v>432</v>
      </c>
      <c r="D25" s="22" t="s">
        <v>33</v>
      </c>
      <c r="E25" s="69">
        <v>126.75169971000001</v>
      </c>
      <c r="F25" s="69">
        <v>43.3</v>
      </c>
      <c r="G25" s="69">
        <v>54.131246040000001</v>
      </c>
      <c r="H25" s="69">
        <v>41.023151579999997</v>
      </c>
      <c r="I25" s="69">
        <v>19.399999999999999</v>
      </c>
      <c r="J25" s="69">
        <v>12.8</v>
      </c>
      <c r="K25" s="69">
        <v>40.299999999999997</v>
      </c>
      <c r="L25" s="69">
        <v>10</v>
      </c>
      <c r="M25" s="69">
        <v>28.5</v>
      </c>
    </row>
    <row r="26" spans="2:13">
      <c r="B26" s="42" t="s">
        <v>433</v>
      </c>
      <c r="C26" s="30" t="s">
        <v>434</v>
      </c>
      <c r="D26" s="22" t="s">
        <v>33</v>
      </c>
      <c r="E26" s="98">
        <v>-1.8943254500000002</v>
      </c>
      <c r="F26" s="98">
        <v>3.9</v>
      </c>
      <c r="G26" s="98">
        <v>2.0237023500000002</v>
      </c>
      <c r="H26" s="98">
        <v>6.0618936300000001</v>
      </c>
      <c r="I26" s="98">
        <v>-1.5</v>
      </c>
      <c r="J26" s="98">
        <v>-2.8</v>
      </c>
      <c r="K26" s="98">
        <v>5.0999999999999996</v>
      </c>
      <c r="L26" s="98">
        <v>7.1</v>
      </c>
      <c r="M26" s="98">
        <v>9.9</v>
      </c>
    </row>
    <row r="27" spans="2:13">
      <c r="B27" s="42" t="s">
        <v>435</v>
      </c>
      <c r="C27" s="30" t="s">
        <v>436</v>
      </c>
      <c r="D27" s="22" t="s">
        <v>33</v>
      </c>
      <c r="E27" s="69">
        <v>0</v>
      </c>
      <c r="F27" s="69">
        <v>0</v>
      </c>
      <c r="G27" s="69">
        <v>8.0000000000000002E-3</v>
      </c>
      <c r="H27" s="69">
        <v>4.2005000000000001E-2</v>
      </c>
      <c r="I27" s="69">
        <v>1.5</v>
      </c>
      <c r="J27" s="69">
        <v>0</v>
      </c>
      <c r="K27" s="69"/>
      <c r="L27" s="69">
        <v>0</v>
      </c>
      <c r="M27" s="69">
        <v>0.1</v>
      </c>
    </row>
    <row r="28" spans="2:13">
      <c r="B28" s="42" t="s">
        <v>437</v>
      </c>
      <c r="C28" s="30" t="s">
        <v>438</v>
      </c>
      <c r="D28" s="22" t="s">
        <v>33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/>
      <c r="L28" s="69">
        <v>0</v>
      </c>
      <c r="M28" s="69">
        <v>0</v>
      </c>
    </row>
    <row r="29" spans="2:13">
      <c r="B29" s="42" t="s">
        <v>439</v>
      </c>
      <c r="C29" s="30" t="s">
        <v>440</v>
      </c>
      <c r="D29" s="22" t="s">
        <v>33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/>
      <c r="L29" s="69">
        <v>0</v>
      </c>
      <c r="M29" s="69">
        <v>0</v>
      </c>
    </row>
    <row r="30" spans="2:13">
      <c r="B30" s="42" t="s">
        <v>441</v>
      </c>
      <c r="C30" s="30" t="s">
        <v>442</v>
      </c>
      <c r="D30" s="22" t="s">
        <v>33</v>
      </c>
      <c r="E30" s="73">
        <v>-52.909733819999985</v>
      </c>
      <c r="F30" s="73">
        <v>-100.8</v>
      </c>
      <c r="G30" s="73">
        <v>-59.574813929999998</v>
      </c>
      <c r="H30" s="73">
        <v>-92.934909379999993</v>
      </c>
      <c r="I30" s="73">
        <v>-108.1</v>
      </c>
      <c r="J30" s="73">
        <v>-133.5</v>
      </c>
      <c r="K30" s="73">
        <v>-175.9</v>
      </c>
      <c r="L30" s="73">
        <v>268.10000000000002</v>
      </c>
      <c r="M30" s="73">
        <v>218.8</v>
      </c>
    </row>
    <row r="31" spans="2:13">
      <c r="B31" s="40" t="s">
        <v>82</v>
      </c>
      <c r="C31" s="99" t="s">
        <v>443</v>
      </c>
      <c r="D31" s="22" t="s">
        <v>33</v>
      </c>
      <c r="E31" s="73">
        <v>58.838392870000021</v>
      </c>
      <c r="F31" s="73">
        <v>-104.7</v>
      </c>
      <c r="G31" s="73">
        <v>-59.647614930000003</v>
      </c>
      <c r="H31" s="73">
        <v>-43.238391100000001</v>
      </c>
      <c r="I31" s="73">
        <v>-139.4</v>
      </c>
      <c r="J31" s="73">
        <v>-73.8</v>
      </c>
      <c r="K31" s="73">
        <v>-145.4</v>
      </c>
      <c r="L31" s="73">
        <v>282.90000000000003</v>
      </c>
      <c r="M31" s="73">
        <v>269.5</v>
      </c>
    </row>
    <row r="32" spans="2:13">
      <c r="B32" s="42" t="s">
        <v>444</v>
      </c>
      <c r="C32" s="100" t="s">
        <v>445</v>
      </c>
      <c r="D32" s="22" t="s">
        <v>33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/>
      <c r="L32" s="73">
        <v>0</v>
      </c>
      <c r="M32" s="73">
        <v>0</v>
      </c>
    </row>
    <row r="33" spans="2:13">
      <c r="B33" s="42" t="s">
        <v>446</v>
      </c>
      <c r="C33" s="100" t="s">
        <v>447</v>
      </c>
      <c r="D33" s="22" t="s">
        <v>33</v>
      </c>
      <c r="E33" s="98">
        <v>-13.109247570000003</v>
      </c>
      <c r="F33" s="98">
        <v>12.2</v>
      </c>
      <c r="G33" s="98">
        <v>8.0347161899999993</v>
      </c>
      <c r="H33" s="98">
        <v>3.1441967700000002</v>
      </c>
      <c r="I33" s="98">
        <v>-50.7</v>
      </c>
      <c r="J33" s="98">
        <v>56.3</v>
      </c>
      <c r="K33" s="98">
        <v>-14.9</v>
      </c>
      <c r="L33" s="98">
        <v>-2.2999999999999998</v>
      </c>
      <c r="M33" s="98">
        <v>12.2</v>
      </c>
    </row>
    <row r="34" spans="2:13">
      <c r="B34" s="42" t="s">
        <v>448</v>
      </c>
      <c r="C34" s="100" t="s">
        <v>449</v>
      </c>
      <c r="D34" s="22" t="s">
        <v>33</v>
      </c>
      <c r="E34" s="98">
        <v>126.75169971000001</v>
      </c>
      <c r="F34" s="98">
        <v>43.3</v>
      </c>
      <c r="G34" s="98">
        <v>54.131246040000001</v>
      </c>
      <c r="H34" s="98">
        <v>41.023151579999997</v>
      </c>
      <c r="I34" s="98">
        <v>19.399999999999999</v>
      </c>
      <c r="J34" s="98">
        <v>12.8</v>
      </c>
      <c r="K34" s="98">
        <v>40.299999999999997</v>
      </c>
      <c r="L34" s="98">
        <v>10</v>
      </c>
      <c r="M34" s="98">
        <v>28.5</v>
      </c>
    </row>
    <row r="35" spans="2:13">
      <c r="B35" s="42" t="s">
        <v>450</v>
      </c>
      <c r="C35" s="100" t="s">
        <v>451</v>
      </c>
      <c r="D35" s="22" t="s">
        <v>33</v>
      </c>
      <c r="E35" s="69">
        <v>-1.8943254500000002</v>
      </c>
      <c r="F35" s="69">
        <v>3.9</v>
      </c>
      <c r="G35" s="69">
        <v>2.0237023500000002</v>
      </c>
      <c r="H35" s="69">
        <v>6.0618936300000001</v>
      </c>
      <c r="I35" s="69">
        <v>-1.5</v>
      </c>
      <c r="J35" s="69">
        <v>-2.8</v>
      </c>
      <c r="K35" s="69">
        <v>5.0999999999999996</v>
      </c>
      <c r="L35" s="69">
        <v>7.1</v>
      </c>
      <c r="M35" s="69">
        <v>9.9</v>
      </c>
    </row>
    <row r="36" spans="2:13">
      <c r="B36" s="42" t="s">
        <v>452</v>
      </c>
      <c r="C36" s="100" t="s">
        <v>453</v>
      </c>
      <c r="D36" s="22" t="s">
        <v>33</v>
      </c>
      <c r="E36" s="69">
        <v>0</v>
      </c>
      <c r="F36" s="69">
        <v>0</v>
      </c>
      <c r="G36" s="69">
        <v>8.0000000000000002E-3</v>
      </c>
      <c r="H36" s="69">
        <v>4.2005000000000001E-2</v>
      </c>
      <c r="I36" s="69">
        <v>1.5</v>
      </c>
      <c r="J36" s="69">
        <v>0</v>
      </c>
      <c r="K36" s="69"/>
      <c r="L36" s="69">
        <v>0</v>
      </c>
      <c r="M36" s="69">
        <v>0.1</v>
      </c>
    </row>
    <row r="37" spans="2:13">
      <c r="B37" s="42" t="s">
        <v>454</v>
      </c>
      <c r="C37" s="100" t="s">
        <v>455</v>
      </c>
      <c r="D37" s="22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>
        <v>0</v>
      </c>
      <c r="M37" s="98">
        <v>0</v>
      </c>
    </row>
    <row r="38" spans="2:13">
      <c r="B38" s="42" t="s">
        <v>456</v>
      </c>
      <c r="C38" s="100" t="s">
        <v>457</v>
      </c>
      <c r="D38" s="22" t="s">
        <v>33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/>
      <c r="L38" s="69">
        <v>0</v>
      </c>
      <c r="M38" s="69">
        <v>0</v>
      </c>
    </row>
    <row r="39" spans="2:13">
      <c r="B39" s="42" t="s">
        <v>458</v>
      </c>
      <c r="C39" s="100" t="s">
        <v>459</v>
      </c>
      <c r="D39" s="22" t="s">
        <v>33</v>
      </c>
      <c r="E39" s="69">
        <v>-52.909733819999985</v>
      </c>
      <c r="F39" s="69">
        <v>-164.2</v>
      </c>
      <c r="G39" s="69">
        <v>-123.84527951</v>
      </c>
      <c r="H39" s="69">
        <v>-93.509638080000002</v>
      </c>
      <c r="I39" s="69">
        <v>-108.1</v>
      </c>
      <c r="J39" s="69">
        <v>-140.1</v>
      </c>
      <c r="K39" s="69">
        <v>-175.9</v>
      </c>
      <c r="L39" s="69">
        <v>268.10000000000002</v>
      </c>
      <c r="M39" s="69">
        <v>218.8</v>
      </c>
    </row>
    <row r="40" spans="2:13">
      <c r="B40" s="40" t="s">
        <v>84</v>
      </c>
      <c r="C40" s="99" t="s">
        <v>460</v>
      </c>
      <c r="D40" s="22" t="s">
        <v>33</v>
      </c>
      <c r="E40" s="69">
        <v>-5.9210630000000007E-2</v>
      </c>
      <c r="F40" s="69">
        <v>63.7</v>
      </c>
      <c r="G40" s="69">
        <v>64.700335960000004</v>
      </c>
      <c r="H40" s="69">
        <v>0.57472869999999998</v>
      </c>
      <c r="I40" s="69">
        <v>0</v>
      </c>
      <c r="J40" s="69">
        <v>6.6</v>
      </c>
      <c r="K40" s="69"/>
      <c r="L40" s="69"/>
      <c r="M40" s="69"/>
    </row>
    <row r="41" spans="2:13">
      <c r="B41" s="42" t="s">
        <v>461</v>
      </c>
      <c r="C41" s="100" t="s">
        <v>445</v>
      </c>
      <c r="D41" s="22" t="s">
        <v>33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/>
      <c r="L41" s="69"/>
      <c r="M41" s="69"/>
    </row>
    <row r="42" spans="2:13">
      <c r="B42" s="42" t="s">
        <v>462</v>
      </c>
      <c r="C42" s="100" t="s">
        <v>447</v>
      </c>
      <c r="D42" s="22" t="s">
        <v>33</v>
      </c>
      <c r="E42" s="69">
        <v>-5.9210630000000007E-2</v>
      </c>
      <c r="F42" s="69">
        <v>0.4</v>
      </c>
      <c r="G42" s="69">
        <v>0.42987038</v>
      </c>
      <c r="H42" s="69">
        <v>0</v>
      </c>
      <c r="I42" s="69">
        <v>0</v>
      </c>
      <c r="J42" s="69">
        <v>0</v>
      </c>
      <c r="K42" s="69"/>
      <c r="L42" s="69"/>
      <c r="M42" s="69"/>
    </row>
    <row r="43" spans="2:13">
      <c r="B43" s="42" t="s">
        <v>463</v>
      </c>
      <c r="C43" s="100" t="s">
        <v>464</v>
      </c>
      <c r="D43" s="22" t="s">
        <v>33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/>
      <c r="M43" s="69"/>
    </row>
    <row r="44" spans="2:13">
      <c r="B44" s="42" t="s">
        <v>465</v>
      </c>
      <c r="C44" s="100" t="s">
        <v>466</v>
      </c>
      <c r="D44" s="22" t="s">
        <v>33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/>
      <c r="M44" s="69"/>
    </row>
    <row r="45" spans="2:13">
      <c r="B45" s="42" t="s">
        <v>467</v>
      </c>
      <c r="C45" s="100" t="s">
        <v>453</v>
      </c>
      <c r="D45" s="22" t="s">
        <v>33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/>
      <c r="L45" s="69"/>
      <c r="M45" s="69"/>
    </row>
    <row r="46" spans="2:13">
      <c r="B46" s="42" t="s">
        <v>468</v>
      </c>
      <c r="C46" s="100" t="s">
        <v>469</v>
      </c>
      <c r="D46" s="22" t="s">
        <v>33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/>
      <c r="L46" s="69"/>
      <c r="M46" s="69"/>
    </row>
    <row r="47" spans="2:13">
      <c r="B47" s="42" t="s">
        <v>470</v>
      </c>
      <c r="C47" s="100" t="s">
        <v>471</v>
      </c>
      <c r="D47" s="22" t="s">
        <v>33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/>
      <c r="L47" s="69"/>
      <c r="M47" s="69"/>
    </row>
    <row r="48" spans="2:13">
      <c r="B48" s="42" t="s">
        <v>472</v>
      </c>
      <c r="C48" s="100" t="s">
        <v>473</v>
      </c>
      <c r="D48" s="22" t="s">
        <v>33</v>
      </c>
      <c r="E48" s="69">
        <v>0</v>
      </c>
      <c r="F48" s="69">
        <v>63.4</v>
      </c>
      <c r="G48" s="69">
        <v>64.270465580000007</v>
      </c>
      <c r="H48" s="69">
        <v>0.57472869999999998</v>
      </c>
      <c r="I48" s="69">
        <v>0</v>
      </c>
      <c r="J48" s="69">
        <v>6.6</v>
      </c>
      <c r="K48" s="69"/>
      <c r="L48" s="69"/>
      <c r="M48" s="69"/>
    </row>
    <row r="49" spans="2:13">
      <c r="B49" s="118" t="s">
        <v>86</v>
      </c>
      <c r="C49" s="119" t="s">
        <v>474</v>
      </c>
      <c r="D49" s="120" t="s">
        <v>33</v>
      </c>
      <c r="E49" s="69">
        <v>44.044641760000076</v>
      </c>
      <c r="F49" s="69">
        <v>5.2</v>
      </c>
      <c r="G49" s="69">
        <v>-6.4008843000000004</v>
      </c>
      <c r="H49" s="69">
        <v>-15.55699733</v>
      </c>
      <c r="I49" s="69">
        <v>-116</v>
      </c>
      <c r="J49" s="69">
        <v>-126.4</v>
      </c>
      <c r="K49" s="69">
        <v>-183.7</v>
      </c>
      <c r="L49" s="69">
        <v>195</v>
      </c>
      <c r="M49" s="69">
        <v>445.1</v>
      </c>
    </row>
    <row r="50" spans="2:13">
      <c r="B50" s="42" t="s">
        <v>475</v>
      </c>
      <c r="C50" s="30" t="s">
        <v>476</v>
      </c>
      <c r="D50" s="22" t="s">
        <v>33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/>
      <c r="L50" s="69">
        <v>0</v>
      </c>
      <c r="M50" s="69">
        <v>0</v>
      </c>
    </row>
    <row r="51" spans="2:13">
      <c r="B51" s="42" t="s">
        <v>477</v>
      </c>
      <c r="C51" s="30" t="s">
        <v>478</v>
      </c>
      <c r="D51" s="22" t="s">
        <v>33</v>
      </c>
      <c r="E51" s="69">
        <v>-8.7536618500000003</v>
      </c>
      <c r="F51" s="69">
        <v>0</v>
      </c>
      <c r="G51" s="69">
        <v>0</v>
      </c>
      <c r="H51" s="69">
        <v>-6.0403681599999999</v>
      </c>
      <c r="I51" s="69">
        <v>-14.6</v>
      </c>
      <c r="J51" s="69">
        <v>14.3</v>
      </c>
      <c r="K51" s="69">
        <v>-5.5</v>
      </c>
      <c r="L51" s="69">
        <v>-29.2</v>
      </c>
      <c r="M51" s="69">
        <v>1.3</v>
      </c>
    </row>
    <row r="52" spans="2:13">
      <c r="B52" s="42" t="s">
        <v>479</v>
      </c>
      <c r="C52" s="30" t="s">
        <v>480</v>
      </c>
      <c r="D52" s="22" t="s">
        <v>33</v>
      </c>
      <c r="E52" s="69">
        <v>0</v>
      </c>
      <c r="F52" s="69">
        <v>0</v>
      </c>
      <c r="G52" s="69">
        <v>0</v>
      </c>
      <c r="H52" s="69">
        <v>51.085000000000001</v>
      </c>
      <c r="I52" s="69">
        <v>0</v>
      </c>
      <c r="J52" s="69">
        <v>6.8</v>
      </c>
      <c r="K52" s="69"/>
      <c r="L52" s="69">
        <v>-0.6</v>
      </c>
      <c r="M52" s="69">
        <v>-0.5</v>
      </c>
    </row>
    <row r="53" spans="2:13">
      <c r="B53" s="42" t="s">
        <v>481</v>
      </c>
      <c r="C53" s="30" t="s">
        <v>482</v>
      </c>
      <c r="D53" s="22" t="s">
        <v>33</v>
      </c>
      <c r="E53" s="69">
        <v>1.2103407499999999</v>
      </c>
      <c r="F53" s="69">
        <v>19.7</v>
      </c>
      <c r="G53" s="69">
        <v>-13.95319956</v>
      </c>
      <c r="H53" s="69">
        <v>-9.79716348</v>
      </c>
      <c r="I53" s="69">
        <v>-20.5</v>
      </c>
      <c r="J53" s="69">
        <v>-21.4</v>
      </c>
      <c r="K53" s="69">
        <v>-16.600000000000001</v>
      </c>
      <c r="L53" s="69">
        <v>-0.80000000000000071</v>
      </c>
      <c r="M53" s="69">
        <v>101.4</v>
      </c>
    </row>
    <row r="54" spans="2:13">
      <c r="B54" s="42" t="s">
        <v>483</v>
      </c>
      <c r="C54" s="30" t="s">
        <v>484</v>
      </c>
      <c r="D54" s="22" t="s">
        <v>33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/>
      <c r="L54" s="69">
        <v>0</v>
      </c>
      <c r="M54" s="69">
        <v>0</v>
      </c>
    </row>
    <row r="55" spans="2:13">
      <c r="B55" s="42" t="s">
        <v>485</v>
      </c>
      <c r="C55" s="30" t="s">
        <v>486</v>
      </c>
      <c r="D55" s="22" t="s">
        <v>33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/>
      <c r="L55" s="69">
        <v>0</v>
      </c>
      <c r="M55" s="69">
        <v>0</v>
      </c>
    </row>
    <row r="56" spans="2:13">
      <c r="B56" s="42" t="s">
        <v>487</v>
      </c>
      <c r="C56" s="100" t="s">
        <v>488</v>
      </c>
      <c r="D56" s="22" t="s">
        <v>33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/>
      <c r="L56" s="69">
        <v>0</v>
      </c>
      <c r="M56" s="69">
        <v>0</v>
      </c>
    </row>
    <row r="57" spans="2:13">
      <c r="B57" s="42" t="s">
        <v>489</v>
      </c>
      <c r="C57" s="100" t="s">
        <v>490</v>
      </c>
      <c r="D57" s="22" t="s">
        <v>33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/>
      <c r="L57" s="69">
        <v>0</v>
      </c>
      <c r="M57" s="69">
        <v>0</v>
      </c>
    </row>
    <row r="58" spans="2:13">
      <c r="B58" s="42" t="s">
        <v>491</v>
      </c>
      <c r="C58" s="100" t="s">
        <v>492</v>
      </c>
      <c r="D58" s="22" t="s">
        <v>33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/>
      <c r="L58" s="69">
        <v>0</v>
      </c>
      <c r="M58" s="69">
        <v>0</v>
      </c>
    </row>
    <row r="59" spans="2:13">
      <c r="B59" s="42" t="s">
        <v>493</v>
      </c>
      <c r="C59" s="100" t="s">
        <v>494</v>
      </c>
      <c r="D59" s="22" t="s">
        <v>33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/>
      <c r="L59" s="69">
        <v>0</v>
      </c>
      <c r="M59" s="69">
        <v>0</v>
      </c>
    </row>
    <row r="60" spans="2:13">
      <c r="B60" s="42" t="s">
        <v>495</v>
      </c>
      <c r="C60" s="100" t="s">
        <v>496</v>
      </c>
      <c r="D60" s="22" t="s">
        <v>33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/>
      <c r="L60" s="69">
        <v>0</v>
      </c>
      <c r="M60" s="69">
        <v>0</v>
      </c>
    </row>
    <row r="61" spans="2:13">
      <c r="B61" s="42" t="s">
        <v>497</v>
      </c>
      <c r="C61" s="30" t="s">
        <v>498</v>
      </c>
      <c r="D61" s="22" t="s">
        <v>33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/>
      <c r="L61" s="69">
        <v>0</v>
      </c>
      <c r="M61" s="69">
        <v>0</v>
      </c>
    </row>
    <row r="62" spans="2:13">
      <c r="B62" s="42" t="s">
        <v>499</v>
      </c>
      <c r="C62" s="30" t="s">
        <v>500</v>
      </c>
      <c r="D62" s="22" t="s">
        <v>33</v>
      </c>
      <c r="E62" s="69">
        <v>51.587962860000076</v>
      </c>
      <c r="F62" s="69">
        <v>-14.5</v>
      </c>
      <c r="G62" s="69">
        <v>7.5523152600000003</v>
      </c>
      <c r="H62" s="69">
        <v>-50.804465690000001</v>
      </c>
      <c r="I62" s="69">
        <v>-80.900000000000006</v>
      </c>
      <c r="J62" s="69">
        <v>-126.10000000000001</v>
      </c>
      <c r="K62" s="69">
        <v>-161.6</v>
      </c>
      <c r="L62" s="69">
        <v>225.6</v>
      </c>
      <c r="M62" s="69">
        <v>342.9</v>
      </c>
    </row>
    <row r="63" spans="2:13">
      <c r="B63" s="40" t="s">
        <v>88</v>
      </c>
      <c r="C63" s="99" t="s">
        <v>501</v>
      </c>
      <c r="D63" s="22" t="s">
        <v>33</v>
      </c>
      <c r="E63" s="69">
        <v>43.35372110000008</v>
      </c>
      <c r="F63" s="69">
        <v>0.2</v>
      </c>
      <c r="G63" s="69">
        <v>-2.78228433</v>
      </c>
      <c r="H63" s="69">
        <v>-10.75102053</v>
      </c>
      <c r="I63" s="69">
        <v>-111</v>
      </c>
      <c r="J63" s="69">
        <v>-117.3</v>
      </c>
      <c r="K63" s="69">
        <v>-176.2</v>
      </c>
      <c r="L63" s="69">
        <v>202.39999999999998</v>
      </c>
      <c r="M63" s="69">
        <v>450.8</v>
      </c>
    </row>
    <row r="64" spans="2:13">
      <c r="B64" s="42" t="s">
        <v>502</v>
      </c>
      <c r="C64" s="100" t="s">
        <v>447</v>
      </c>
      <c r="D64" s="22" t="s">
        <v>33</v>
      </c>
      <c r="E64" s="69">
        <v>-8.7536618500000003</v>
      </c>
      <c r="F64" s="69">
        <v>0</v>
      </c>
      <c r="G64" s="69">
        <v>0</v>
      </c>
      <c r="H64" s="69">
        <v>-6.0403681599999999</v>
      </c>
      <c r="I64" s="69">
        <v>-14.6</v>
      </c>
      <c r="J64" s="69">
        <v>14.3</v>
      </c>
      <c r="K64" s="69">
        <v>-5.5</v>
      </c>
      <c r="L64" s="69">
        <v>-29.2</v>
      </c>
      <c r="M64" s="69">
        <v>1.3</v>
      </c>
    </row>
    <row r="65" spans="2:13">
      <c r="B65" s="42" t="s">
        <v>503</v>
      </c>
      <c r="C65" s="100" t="s">
        <v>449</v>
      </c>
      <c r="D65" s="22" t="s">
        <v>33</v>
      </c>
      <c r="E65" s="69">
        <v>0</v>
      </c>
      <c r="F65" s="69">
        <v>0</v>
      </c>
      <c r="G65" s="69">
        <v>0</v>
      </c>
      <c r="H65" s="69">
        <v>51.085000000000001</v>
      </c>
      <c r="I65" s="69">
        <v>0</v>
      </c>
      <c r="J65" s="69">
        <v>6.8</v>
      </c>
      <c r="K65" s="69"/>
      <c r="L65" s="69">
        <v>-0.6</v>
      </c>
      <c r="M65" s="69">
        <v>-0.5</v>
      </c>
    </row>
    <row r="66" spans="2:13">
      <c r="B66" s="42" t="s">
        <v>504</v>
      </c>
      <c r="C66" s="100" t="s">
        <v>451</v>
      </c>
      <c r="D66" s="22" t="s">
        <v>33</v>
      </c>
      <c r="E66" s="69">
        <v>1.2200636699999998</v>
      </c>
      <c r="F66" s="69">
        <v>15.2</v>
      </c>
      <c r="G66" s="69">
        <v>-9.9806359199999992</v>
      </c>
      <c r="H66" s="69">
        <v>-4.4944773800000002</v>
      </c>
      <c r="I66" s="69">
        <v>-13</v>
      </c>
      <c r="J66" s="69">
        <v>-11.7</v>
      </c>
      <c r="K66" s="69">
        <v>-9.1</v>
      </c>
      <c r="L66" s="69">
        <v>6.6</v>
      </c>
      <c r="M66" s="69">
        <v>107.1</v>
      </c>
    </row>
    <row r="67" spans="2:13">
      <c r="B67" s="42" t="s">
        <v>505</v>
      </c>
      <c r="C67" s="100" t="s">
        <v>453</v>
      </c>
      <c r="D67" s="22" t="s">
        <v>33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>
        <v>0</v>
      </c>
    </row>
    <row r="68" spans="2:13">
      <c r="B68" s="42" t="s">
        <v>506</v>
      </c>
      <c r="C68" s="100" t="s">
        <v>455</v>
      </c>
      <c r="D68" s="22" t="s">
        <v>33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/>
      <c r="L68" s="69">
        <v>0</v>
      </c>
      <c r="M68" s="69">
        <v>0</v>
      </c>
    </row>
    <row r="69" spans="2:13">
      <c r="B69" s="42" t="s">
        <v>507</v>
      </c>
      <c r="C69" s="100" t="s">
        <v>508</v>
      </c>
      <c r="D69" s="22" t="s">
        <v>33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/>
      <c r="L69" s="69">
        <v>0</v>
      </c>
      <c r="M69" s="69">
        <v>0</v>
      </c>
    </row>
    <row r="70" spans="2:13">
      <c r="B70" s="42" t="s">
        <v>509</v>
      </c>
      <c r="C70" s="100" t="s">
        <v>459</v>
      </c>
      <c r="D70" s="22" t="s">
        <v>33</v>
      </c>
      <c r="E70" s="69">
        <v>50.887319280000078</v>
      </c>
      <c r="F70" s="69">
        <v>-15</v>
      </c>
      <c r="G70" s="69">
        <v>7.1983515899999997</v>
      </c>
      <c r="H70" s="69">
        <v>-51.30117499</v>
      </c>
      <c r="I70" s="69">
        <v>-83.4</v>
      </c>
      <c r="J70" s="69">
        <v>-126.7</v>
      </c>
      <c r="K70" s="69">
        <v>-161.6</v>
      </c>
      <c r="L70" s="69">
        <v>225.6</v>
      </c>
      <c r="M70" s="69">
        <v>342.9</v>
      </c>
    </row>
    <row r="71" spans="2:13">
      <c r="B71" s="40" t="s">
        <v>90</v>
      </c>
      <c r="C71" s="99" t="s">
        <v>510</v>
      </c>
      <c r="D71" s="22" t="s">
        <v>33</v>
      </c>
      <c r="E71" s="69">
        <v>0.69092065999999996</v>
      </c>
      <c r="F71" s="69">
        <v>5</v>
      </c>
      <c r="G71" s="69">
        <v>-3.61859997</v>
      </c>
      <c r="H71" s="69">
        <v>-4.8059767999999998</v>
      </c>
      <c r="I71" s="69">
        <v>-5</v>
      </c>
      <c r="J71" s="69">
        <v>-9.1</v>
      </c>
      <c r="K71" s="69">
        <v>-7.5</v>
      </c>
      <c r="L71" s="69">
        <v>-7.4</v>
      </c>
      <c r="M71" s="69">
        <v>-5.7</v>
      </c>
    </row>
    <row r="72" spans="2:13">
      <c r="B72" s="42" t="s">
        <v>511</v>
      </c>
      <c r="C72" s="100" t="s">
        <v>512</v>
      </c>
      <c r="D72" s="22" t="s">
        <v>33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/>
      <c r="L72" s="69">
        <v>0</v>
      </c>
      <c r="M72" s="69">
        <v>0</v>
      </c>
    </row>
    <row r="73" spans="2:13">
      <c r="B73" s="42" t="s">
        <v>513</v>
      </c>
      <c r="C73" s="100" t="s">
        <v>447</v>
      </c>
      <c r="D73" s="22" t="s">
        <v>33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/>
      <c r="L73" s="69">
        <v>0</v>
      </c>
      <c r="M73" s="69">
        <v>0</v>
      </c>
    </row>
    <row r="74" spans="2:13">
      <c r="B74" s="42" t="s">
        <v>514</v>
      </c>
      <c r="C74" s="100" t="s">
        <v>515</v>
      </c>
      <c r="D74" s="22" t="s">
        <v>33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/>
      <c r="L74" s="69">
        <v>0</v>
      </c>
      <c r="M74" s="69">
        <v>0</v>
      </c>
    </row>
    <row r="75" spans="2:13">
      <c r="B75" s="42" t="s">
        <v>516</v>
      </c>
      <c r="C75" s="100" t="s">
        <v>517</v>
      </c>
      <c r="D75" s="22" t="s">
        <v>33</v>
      </c>
      <c r="E75" s="69">
        <v>-9.7229199999999995E-3</v>
      </c>
      <c r="F75" s="69">
        <v>4.5</v>
      </c>
      <c r="G75" s="69">
        <v>-3.9725636400000002</v>
      </c>
      <c r="H75" s="69">
        <v>-5.3026860999999998</v>
      </c>
      <c r="I75" s="69">
        <v>-7.5</v>
      </c>
      <c r="J75" s="69">
        <v>-9.6999999999999993</v>
      </c>
      <c r="K75" s="69">
        <v>-7.5</v>
      </c>
      <c r="L75" s="69">
        <v>-7.4</v>
      </c>
      <c r="M75" s="69">
        <v>-5.7</v>
      </c>
    </row>
    <row r="76" spans="2:13">
      <c r="B76" s="42" t="s">
        <v>518</v>
      </c>
      <c r="C76" s="100" t="s">
        <v>519</v>
      </c>
      <c r="D76" s="22" t="s">
        <v>33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/>
      <c r="L76" s="69">
        <v>0</v>
      </c>
      <c r="M76" s="69">
        <v>0</v>
      </c>
    </row>
    <row r="77" spans="2:13">
      <c r="B77" s="42" t="s">
        <v>520</v>
      </c>
      <c r="C77" s="100" t="s">
        <v>469</v>
      </c>
      <c r="D77" s="22" t="s">
        <v>33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/>
      <c r="L77" s="69">
        <v>0</v>
      </c>
      <c r="M77" s="69">
        <v>0</v>
      </c>
    </row>
    <row r="78" spans="2:13">
      <c r="B78" s="42" t="s">
        <v>521</v>
      </c>
      <c r="C78" s="100" t="s">
        <v>522</v>
      </c>
      <c r="D78" s="22" t="s">
        <v>33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/>
      <c r="L78" s="69">
        <v>0</v>
      </c>
      <c r="M78" s="69">
        <v>0</v>
      </c>
    </row>
    <row r="79" spans="2:13">
      <c r="B79" s="24" t="s">
        <v>523</v>
      </c>
      <c r="C79" s="106" t="s">
        <v>524</v>
      </c>
      <c r="D79" s="25" t="s">
        <v>33</v>
      </c>
      <c r="E79" s="69">
        <v>0.70064357999999993</v>
      </c>
      <c r="F79" s="69">
        <v>0.5</v>
      </c>
      <c r="G79" s="69">
        <v>0.35396367000000001</v>
      </c>
      <c r="H79" s="69">
        <v>0.49670930000000002</v>
      </c>
      <c r="I79" s="69">
        <v>2.5</v>
      </c>
      <c r="J79" s="69">
        <v>0.6</v>
      </c>
      <c r="K79" s="69"/>
      <c r="L79" s="69">
        <v>0</v>
      </c>
      <c r="M79" s="69">
        <v>0</v>
      </c>
    </row>
    <row r="80" spans="2:13">
      <c r="B80" s="42" t="s">
        <v>63</v>
      </c>
      <c r="C80" s="121" t="s">
        <v>94</v>
      </c>
      <c r="D80" s="22"/>
      <c r="E80" s="69"/>
      <c r="F80" s="69" t="s">
        <v>63</v>
      </c>
      <c r="G80" s="69" t="s">
        <v>63</v>
      </c>
      <c r="H80" s="69" t="s">
        <v>63</v>
      </c>
      <c r="I80" s="69" t="s">
        <v>63</v>
      </c>
      <c r="J80" s="69"/>
      <c r="K80" s="69"/>
      <c r="L80" s="69"/>
      <c r="M80" s="69"/>
    </row>
    <row r="81" spans="2:13">
      <c r="B81" s="42" t="s">
        <v>525</v>
      </c>
      <c r="C81" s="30" t="s">
        <v>526</v>
      </c>
      <c r="D81" s="22" t="s">
        <v>33</v>
      </c>
      <c r="E81" s="69"/>
      <c r="F81" s="69">
        <v>0</v>
      </c>
      <c r="G81" s="69"/>
      <c r="H81" s="69"/>
      <c r="I81" s="69"/>
      <c r="J81" s="69">
        <v>0</v>
      </c>
      <c r="K81" s="69"/>
      <c r="L81" s="69"/>
      <c r="M81" s="69"/>
    </row>
    <row r="82" spans="2:13">
      <c r="B82" s="42" t="s">
        <v>527</v>
      </c>
      <c r="C82" s="100" t="s">
        <v>528</v>
      </c>
      <c r="D82" s="22" t="s">
        <v>33</v>
      </c>
      <c r="E82" s="69"/>
      <c r="F82" s="69">
        <v>0</v>
      </c>
      <c r="G82" s="69"/>
      <c r="H82" s="69"/>
      <c r="I82" s="69"/>
      <c r="J82" s="69">
        <v>0</v>
      </c>
      <c r="K82" s="69"/>
      <c r="L82" s="69"/>
      <c r="M82" s="69"/>
    </row>
    <row r="83" spans="2:13">
      <c r="B83" s="42" t="s">
        <v>529</v>
      </c>
      <c r="C83" s="100" t="s">
        <v>530</v>
      </c>
      <c r="D83" s="22" t="s">
        <v>33</v>
      </c>
      <c r="E83" s="69"/>
      <c r="F83" s="69"/>
      <c r="G83" s="69"/>
      <c r="H83" s="69"/>
      <c r="I83" s="69"/>
      <c r="J83" s="69">
        <v>0</v>
      </c>
      <c r="K83" s="69"/>
      <c r="L83" s="69"/>
      <c r="M83" s="69"/>
    </row>
    <row r="84" spans="2:13">
      <c r="B84" s="42" t="s">
        <v>531</v>
      </c>
      <c r="C84" s="100" t="s">
        <v>532</v>
      </c>
      <c r="D84" s="22" t="s">
        <v>33</v>
      </c>
      <c r="E84" s="69"/>
      <c r="F84" s="69"/>
      <c r="G84" s="69"/>
      <c r="H84" s="69"/>
      <c r="I84" s="69"/>
      <c r="J84" s="69">
        <v>0</v>
      </c>
      <c r="K84" s="69"/>
      <c r="L84" s="69"/>
      <c r="M84" s="69"/>
    </row>
    <row r="85" spans="2:13">
      <c r="B85" s="42" t="s">
        <v>533</v>
      </c>
      <c r="C85" s="30" t="s">
        <v>534</v>
      </c>
      <c r="D85" s="22" t="s">
        <v>33</v>
      </c>
      <c r="E85" s="69"/>
      <c r="F85" s="69"/>
      <c r="G85" s="69"/>
      <c r="H85" s="69"/>
      <c r="I85" s="69"/>
      <c r="J85" s="69">
        <v>0</v>
      </c>
      <c r="K85" s="69"/>
      <c r="L85" s="69"/>
      <c r="M85" s="69"/>
    </row>
    <row r="86" spans="2:13">
      <c r="B86" s="42" t="s">
        <v>535</v>
      </c>
      <c r="C86" s="100" t="s">
        <v>536</v>
      </c>
      <c r="D86" s="22" t="s">
        <v>33</v>
      </c>
      <c r="E86" s="69"/>
      <c r="F86" s="69"/>
      <c r="G86" s="69"/>
      <c r="H86" s="69"/>
      <c r="I86" s="69"/>
      <c r="J86" s="69">
        <v>0</v>
      </c>
      <c r="K86" s="69"/>
      <c r="L86" s="69"/>
      <c r="M86" s="69"/>
    </row>
    <row r="87" spans="2:13">
      <c r="B87" s="42" t="s">
        <v>537</v>
      </c>
      <c r="C87" s="100" t="s">
        <v>538</v>
      </c>
      <c r="D87" s="22" t="s">
        <v>33</v>
      </c>
      <c r="E87" s="69"/>
      <c r="F87" s="69"/>
      <c r="G87" s="69"/>
      <c r="H87" s="69"/>
      <c r="I87" s="69"/>
      <c r="J87" s="69">
        <v>0</v>
      </c>
      <c r="K87" s="69"/>
      <c r="L87" s="69"/>
      <c r="M87" s="69"/>
    </row>
    <row r="88" spans="2:13">
      <c r="B88" s="42" t="s">
        <v>539</v>
      </c>
      <c r="C88" s="100" t="s">
        <v>540</v>
      </c>
      <c r="D88" s="22" t="s">
        <v>33</v>
      </c>
      <c r="E88" s="69"/>
      <c r="F88" s="69"/>
      <c r="G88" s="69"/>
      <c r="H88" s="69"/>
      <c r="I88" s="69"/>
      <c r="J88" s="69">
        <v>0</v>
      </c>
      <c r="K88" s="69"/>
      <c r="L88" s="69"/>
      <c r="M88" s="69"/>
    </row>
    <row r="89" spans="2:13">
      <c r="B89" s="43" t="s">
        <v>541</v>
      </c>
      <c r="C89" s="32" t="s">
        <v>542</v>
      </c>
      <c r="D89" s="33" t="s">
        <v>33</v>
      </c>
      <c r="E89" s="69">
        <v>27.87808441</v>
      </c>
      <c r="F89" s="69">
        <v>12.6</v>
      </c>
      <c r="G89" s="69">
        <v>16.406895710000001</v>
      </c>
      <c r="H89" s="69">
        <v>21.4</v>
      </c>
      <c r="I89" s="69">
        <v>31.4</v>
      </c>
      <c r="J89" s="69">
        <v>31.7</v>
      </c>
      <c r="K89" s="69">
        <v>32.299999999999997</v>
      </c>
      <c r="L89" s="69">
        <v>37</v>
      </c>
      <c r="M89" s="69">
        <v>35.299999999999997</v>
      </c>
    </row>
    <row r="90" spans="2:13">
      <c r="B90" s="42" t="s">
        <v>543</v>
      </c>
      <c r="C90" s="30" t="s">
        <v>544</v>
      </c>
      <c r="D90" s="22" t="s">
        <v>33</v>
      </c>
      <c r="E90" s="69"/>
      <c r="F90" s="69"/>
      <c r="G90" s="69"/>
      <c r="H90" s="69"/>
      <c r="I90" s="69"/>
      <c r="J90" s="69"/>
      <c r="K90" s="69"/>
      <c r="L90" s="69"/>
      <c r="M90" s="69"/>
    </row>
    <row r="91" spans="2:13">
      <c r="B91" s="42" t="s">
        <v>545</v>
      </c>
      <c r="C91" s="100" t="s">
        <v>546</v>
      </c>
      <c r="D91" s="22" t="s">
        <v>33</v>
      </c>
      <c r="E91" s="69"/>
      <c r="F91" s="69"/>
      <c r="G91" s="69"/>
      <c r="H91" s="69"/>
      <c r="I91" s="69"/>
      <c r="J91" s="69"/>
      <c r="K91" s="69"/>
      <c r="L91" s="69"/>
      <c r="M91" s="69"/>
    </row>
    <row r="92" spans="2:13">
      <c r="B92" s="42" t="s">
        <v>547</v>
      </c>
      <c r="C92" s="100" t="s">
        <v>548</v>
      </c>
      <c r="D92" s="22" t="s">
        <v>33</v>
      </c>
      <c r="E92" s="69"/>
      <c r="F92" s="69"/>
      <c r="G92" s="69"/>
      <c r="H92" s="69"/>
      <c r="I92" s="69"/>
      <c r="J92" s="69"/>
      <c r="K92" s="69"/>
      <c r="L92" s="69"/>
      <c r="M92" s="69"/>
    </row>
    <row r="93" spans="2:13">
      <c r="B93" s="42" t="s">
        <v>549</v>
      </c>
      <c r="C93" s="100" t="s">
        <v>542</v>
      </c>
      <c r="D93" s="22" t="s">
        <v>33</v>
      </c>
      <c r="E93" s="69"/>
      <c r="F93" s="69"/>
      <c r="G93" s="69"/>
      <c r="H93" s="69"/>
      <c r="I93" s="69"/>
      <c r="J93" s="69"/>
      <c r="K93" s="69"/>
      <c r="L93" s="69"/>
      <c r="M93" s="69"/>
    </row>
    <row r="94" spans="2:13">
      <c r="B94" s="43" t="s">
        <v>550</v>
      </c>
      <c r="C94" s="104" t="s">
        <v>551</v>
      </c>
      <c r="D94" s="33" t="s">
        <v>33</v>
      </c>
      <c r="E94" s="69"/>
      <c r="F94" s="69"/>
      <c r="G94" s="69"/>
      <c r="H94" s="69"/>
      <c r="I94" s="69"/>
      <c r="J94" s="69"/>
      <c r="K94" s="69"/>
      <c r="L94" s="69"/>
      <c r="M94" s="69"/>
    </row>
    <row r="95" spans="2:13">
      <c r="B95" s="42" t="s">
        <v>552</v>
      </c>
      <c r="C95" s="30" t="s">
        <v>553</v>
      </c>
      <c r="D95" s="22" t="s">
        <v>33</v>
      </c>
      <c r="E95" s="69">
        <v>14.73454047999995</v>
      </c>
      <c r="F95" s="69">
        <v>-46.2</v>
      </c>
      <c r="G95" s="69">
        <v>11.45360533</v>
      </c>
      <c r="H95" s="69">
        <v>-27.106665069999998</v>
      </c>
      <c r="I95" s="69">
        <v>-23.400000000000006</v>
      </c>
      <c r="J95" s="69">
        <v>59.2</v>
      </c>
      <c r="K95" s="69">
        <v>38.299999999999983</v>
      </c>
      <c r="L95" s="69">
        <v>87.900000000000034</v>
      </c>
      <c r="M95" s="69">
        <v>-175.6</v>
      </c>
    </row>
    <row r="96" spans="2:13">
      <c r="B96" s="42" t="s">
        <v>554</v>
      </c>
      <c r="C96" s="30" t="s">
        <v>555</v>
      </c>
      <c r="D96" s="22" t="s">
        <v>33</v>
      </c>
      <c r="E96" s="69">
        <v>44.044641760000076</v>
      </c>
      <c r="F96" s="69">
        <v>5.2</v>
      </c>
      <c r="G96" s="69">
        <v>-6.4008843000000004</v>
      </c>
      <c r="H96" s="69">
        <v>-15.55699733</v>
      </c>
      <c r="I96" s="69">
        <v>0</v>
      </c>
      <c r="J96" s="69">
        <v>-126.7</v>
      </c>
      <c r="K96" s="69">
        <v>-205.79999999999998</v>
      </c>
      <c r="L96" s="69">
        <v>0</v>
      </c>
      <c r="M96" s="69">
        <v>0</v>
      </c>
    </row>
    <row r="97" spans="2:13">
      <c r="B97" s="42" t="s">
        <v>556</v>
      </c>
      <c r="C97" s="100" t="s">
        <v>557</v>
      </c>
      <c r="D97" s="22" t="s">
        <v>33</v>
      </c>
      <c r="E97" s="69">
        <v>44.044641760000076</v>
      </c>
      <c r="F97" s="69">
        <v>5.2</v>
      </c>
      <c r="G97" s="69">
        <v>-6.4008843000000004</v>
      </c>
      <c r="H97" s="69">
        <v>-15.55699733</v>
      </c>
      <c r="I97" s="69">
        <v>-36.1</v>
      </c>
      <c r="J97" s="69">
        <v>-126.7</v>
      </c>
      <c r="K97" s="69">
        <v>-205.79999999999998</v>
      </c>
      <c r="L97" s="69">
        <v>0</v>
      </c>
      <c r="M97" s="69">
        <v>0</v>
      </c>
    </row>
    <row r="98" spans="2:13">
      <c r="B98" s="42" t="s">
        <v>558</v>
      </c>
      <c r="C98" s="100" t="s">
        <v>559</v>
      </c>
      <c r="D98" s="114" t="s">
        <v>33</v>
      </c>
      <c r="E98" s="69">
        <v>-7.5433211</v>
      </c>
      <c r="F98" s="69">
        <v>19.7</v>
      </c>
      <c r="G98" s="69">
        <v>-13.95319956</v>
      </c>
      <c r="H98" s="69">
        <v>35.247468359999999</v>
      </c>
      <c r="I98" s="69">
        <v>19.399999999999999</v>
      </c>
      <c r="J98" s="69">
        <v>-0.29999999999999716</v>
      </c>
      <c r="K98" s="69">
        <v>-22.1</v>
      </c>
      <c r="L98" s="69">
        <v>-30.6</v>
      </c>
      <c r="M98" s="69">
        <v>102.2</v>
      </c>
    </row>
    <row r="99" spans="2:13">
      <c r="B99" s="24" t="s">
        <v>560</v>
      </c>
      <c r="C99" s="106" t="s">
        <v>561</v>
      </c>
      <c r="D99" s="115" t="s">
        <v>33</v>
      </c>
      <c r="E99" s="69">
        <v>1.2103407499999999</v>
      </c>
      <c r="F99" s="69">
        <v>19.7</v>
      </c>
      <c r="G99" s="69">
        <v>-13.95319956</v>
      </c>
      <c r="H99" s="69">
        <v>41.287836519999999</v>
      </c>
      <c r="I99" s="69">
        <v>19</v>
      </c>
      <c r="J99" s="69">
        <v>-14.599999999999998</v>
      </c>
      <c r="K99" s="69">
        <v>-16.600000000000001</v>
      </c>
      <c r="L99" s="69">
        <v>-1.4000000000000008</v>
      </c>
      <c r="M99" s="69">
        <v>100.9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113F-A100-4CEE-86CB-F2B0A866BEA9}">
  <dimension ref="B1:M37"/>
  <sheetViews>
    <sheetView topLeftCell="B23" workbookViewId="0">
      <selection activeCell="H35" sqref="H35"/>
    </sheetView>
  </sheetViews>
  <sheetFormatPr baseColWidth="10" defaultRowHeight="15"/>
  <cols>
    <col min="1" max="2" width="11.42578125" style="116"/>
    <col min="3" max="3" width="61.5703125" style="116" customWidth="1"/>
    <col min="4" max="259" width="11.42578125" style="116"/>
    <col min="260" max="260" width="61.5703125" style="116" customWidth="1"/>
    <col min="261" max="515" width="11.42578125" style="116"/>
    <col min="516" max="516" width="61.5703125" style="116" customWidth="1"/>
    <col min="517" max="771" width="11.42578125" style="116"/>
    <col min="772" max="772" width="61.5703125" style="116" customWidth="1"/>
    <col min="773" max="1027" width="11.42578125" style="116"/>
    <col min="1028" max="1028" width="61.5703125" style="116" customWidth="1"/>
    <col min="1029" max="1283" width="11.42578125" style="116"/>
    <col min="1284" max="1284" width="61.5703125" style="116" customWidth="1"/>
    <col min="1285" max="1539" width="11.42578125" style="116"/>
    <col min="1540" max="1540" width="61.5703125" style="116" customWidth="1"/>
    <col min="1541" max="1795" width="11.42578125" style="116"/>
    <col min="1796" max="1796" width="61.5703125" style="116" customWidth="1"/>
    <col min="1797" max="2051" width="11.42578125" style="116"/>
    <col min="2052" max="2052" width="61.5703125" style="116" customWidth="1"/>
    <col min="2053" max="2307" width="11.42578125" style="116"/>
    <col min="2308" max="2308" width="61.5703125" style="116" customWidth="1"/>
    <col min="2309" max="2563" width="11.42578125" style="116"/>
    <col min="2564" max="2564" width="61.5703125" style="116" customWidth="1"/>
    <col min="2565" max="2819" width="11.42578125" style="116"/>
    <col min="2820" max="2820" width="61.5703125" style="116" customWidth="1"/>
    <col min="2821" max="3075" width="11.42578125" style="116"/>
    <col min="3076" max="3076" width="61.5703125" style="116" customWidth="1"/>
    <col min="3077" max="3331" width="11.42578125" style="116"/>
    <col min="3332" max="3332" width="61.5703125" style="116" customWidth="1"/>
    <col min="3333" max="3587" width="11.42578125" style="116"/>
    <col min="3588" max="3588" width="61.5703125" style="116" customWidth="1"/>
    <col min="3589" max="3843" width="11.42578125" style="116"/>
    <col min="3844" max="3844" width="61.5703125" style="116" customWidth="1"/>
    <col min="3845" max="4099" width="11.42578125" style="116"/>
    <col min="4100" max="4100" width="61.5703125" style="116" customWidth="1"/>
    <col min="4101" max="4355" width="11.42578125" style="116"/>
    <col min="4356" max="4356" width="61.5703125" style="116" customWidth="1"/>
    <col min="4357" max="4611" width="11.42578125" style="116"/>
    <col min="4612" max="4612" width="61.5703125" style="116" customWidth="1"/>
    <col min="4613" max="4867" width="11.42578125" style="116"/>
    <col min="4868" max="4868" width="61.5703125" style="116" customWidth="1"/>
    <col min="4869" max="5123" width="11.42578125" style="116"/>
    <col min="5124" max="5124" width="61.5703125" style="116" customWidth="1"/>
    <col min="5125" max="5379" width="11.42578125" style="116"/>
    <col min="5380" max="5380" width="61.5703125" style="116" customWidth="1"/>
    <col min="5381" max="5635" width="11.42578125" style="116"/>
    <col min="5636" max="5636" width="61.5703125" style="116" customWidth="1"/>
    <col min="5637" max="5891" width="11.42578125" style="116"/>
    <col min="5892" max="5892" width="61.5703125" style="116" customWidth="1"/>
    <col min="5893" max="6147" width="11.42578125" style="116"/>
    <col min="6148" max="6148" width="61.5703125" style="116" customWidth="1"/>
    <col min="6149" max="6403" width="11.42578125" style="116"/>
    <col min="6404" max="6404" width="61.5703125" style="116" customWidth="1"/>
    <col min="6405" max="6659" width="11.42578125" style="116"/>
    <col min="6660" max="6660" width="61.5703125" style="116" customWidth="1"/>
    <col min="6661" max="6915" width="11.42578125" style="116"/>
    <col min="6916" max="6916" width="61.5703125" style="116" customWidth="1"/>
    <col min="6917" max="7171" width="11.42578125" style="116"/>
    <col min="7172" max="7172" width="61.5703125" style="116" customWidth="1"/>
    <col min="7173" max="7427" width="11.42578125" style="116"/>
    <col min="7428" max="7428" width="61.5703125" style="116" customWidth="1"/>
    <col min="7429" max="7683" width="11.42578125" style="116"/>
    <col min="7684" max="7684" width="61.5703125" style="116" customWidth="1"/>
    <col min="7685" max="7939" width="11.42578125" style="116"/>
    <col min="7940" max="7940" width="61.5703125" style="116" customWidth="1"/>
    <col min="7941" max="8195" width="11.42578125" style="116"/>
    <col min="8196" max="8196" width="61.5703125" style="116" customWidth="1"/>
    <col min="8197" max="8451" width="11.42578125" style="116"/>
    <col min="8452" max="8452" width="61.5703125" style="116" customWidth="1"/>
    <col min="8453" max="8707" width="11.42578125" style="116"/>
    <col min="8708" max="8708" width="61.5703125" style="116" customWidth="1"/>
    <col min="8709" max="8963" width="11.42578125" style="116"/>
    <col min="8964" max="8964" width="61.5703125" style="116" customWidth="1"/>
    <col min="8965" max="9219" width="11.42578125" style="116"/>
    <col min="9220" max="9220" width="61.5703125" style="116" customWidth="1"/>
    <col min="9221" max="9475" width="11.42578125" style="116"/>
    <col min="9476" max="9476" width="61.5703125" style="116" customWidth="1"/>
    <col min="9477" max="9731" width="11.42578125" style="116"/>
    <col min="9732" max="9732" width="61.5703125" style="116" customWidth="1"/>
    <col min="9733" max="9987" width="11.42578125" style="116"/>
    <col min="9988" max="9988" width="61.5703125" style="116" customWidth="1"/>
    <col min="9989" max="10243" width="11.42578125" style="116"/>
    <col min="10244" max="10244" width="61.5703125" style="116" customWidth="1"/>
    <col min="10245" max="10499" width="11.42578125" style="116"/>
    <col min="10500" max="10500" width="61.5703125" style="116" customWidth="1"/>
    <col min="10501" max="10755" width="11.42578125" style="116"/>
    <col min="10756" max="10756" width="61.5703125" style="116" customWidth="1"/>
    <col min="10757" max="11011" width="11.42578125" style="116"/>
    <col min="11012" max="11012" width="61.5703125" style="116" customWidth="1"/>
    <col min="11013" max="11267" width="11.42578125" style="116"/>
    <col min="11268" max="11268" width="61.5703125" style="116" customWidth="1"/>
    <col min="11269" max="11523" width="11.42578125" style="116"/>
    <col min="11524" max="11524" width="61.5703125" style="116" customWidth="1"/>
    <col min="11525" max="11779" width="11.42578125" style="116"/>
    <col min="11780" max="11780" width="61.5703125" style="116" customWidth="1"/>
    <col min="11781" max="12035" width="11.42578125" style="116"/>
    <col min="12036" max="12036" width="61.5703125" style="116" customWidth="1"/>
    <col min="12037" max="12291" width="11.42578125" style="116"/>
    <col min="12292" max="12292" width="61.5703125" style="116" customWidth="1"/>
    <col min="12293" max="12547" width="11.42578125" style="116"/>
    <col min="12548" max="12548" width="61.5703125" style="116" customWidth="1"/>
    <col min="12549" max="12803" width="11.42578125" style="116"/>
    <col min="12804" max="12804" width="61.5703125" style="116" customWidth="1"/>
    <col min="12805" max="13059" width="11.42578125" style="116"/>
    <col min="13060" max="13060" width="61.5703125" style="116" customWidth="1"/>
    <col min="13061" max="13315" width="11.42578125" style="116"/>
    <col min="13316" max="13316" width="61.5703125" style="116" customWidth="1"/>
    <col min="13317" max="13571" width="11.42578125" style="116"/>
    <col min="13572" max="13572" width="61.5703125" style="116" customWidth="1"/>
    <col min="13573" max="13827" width="11.42578125" style="116"/>
    <col min="13828" max="13828" width="61.5703125" style="116" customWidth="1"/>
    <col min="13829" max="14083" width="11.42578125" style="116"/>
    <col min="14084" max="14084" width="61.5703125" style="116" customWidth="1"/>
    <col min="14085" max="14339" width="11.42578125" style="116"/>
    <col min="14340" max="14340" width="61.5703125" style="116" customWidth="1"/>
    <col min="14341" max="14595" width="11.42578125" style="116"/>
    <col min="14596" max="14596" width="61.5703125" style="116" customWidth="1"/>
    <col min="14597" max="14851" width="11.42578125" style="116"/>
    <col min="14852" max="14852" width="61.5703125" style="116" customWidth="1"/>
    <col min="14853" max="15107" width="11.42578125" style="116"/>
    <col min="15108" max="15108" width="61.5703125" style="116" customWidth="1"/>
    <col min="15109" max="15363" width="11.42578125" style="116"/>
    <col min="15364" max="15364" width="61.5703125" style="116" customWidth="1"/>
    <col min="15365" max="15619" width="11.42578125" style="116"/>
    <col min="15620" max="15620" width="61.5703125" style="116" customWidth="1"/>
    <col min="15621" max="15875" width="11.42578125" style="116"/>
    <col min="15876" max="15876" width="61.5703125" style="116" customWidth="1"/>
    <col min="15877" max="16131" width="11.42578125" style="116"/>
    <col min="16132" max="16132" width="61.570312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4" t="str">
        <f>+Indice!H25</f>
        <v>Gobierno Central Extrapresupuestario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730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731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18" t="s">
        <v>732</v>
      </c>
      <c r="C5" s="21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18"/>
      <c r="C6" s="219"/>
      <c r="D6" s="22"/>
      <c r="E6" s="217">
        <v>2014</v>
      </c>
      <c r="F6" s="217">
        <f>+E6+1</f>
        <v>2015</v>
      </c>
      <c r="G6" s="217">
        <f>+F6+1</f>
        <v>2016</v>
      </c>
      <c r="H6" s="217">
        <f>+G6+1</f>
        <v>2017</v>
      </c>
      <c r="I6" s="217">
        <f>+H6+1</f>
        <v>2018</v>
      </c>
      <c r="J6" s="217">
        <f t="shared" ref="J6:M6" si="0">+I6+1</f>
        <v>2019</v>
      </c>
      <c r="K6" s="217">
        <f t="shared" si="0"/>
        <v>2020</v>
      </c>
      <c r="L6" s="217">
        <f t="shared" si="0"/>
        <v>2021</v>
      </c>
      <c r="M6" s="217">
        <f t="shared" si="0"/>
        <v>2022</v>
      </c>
    </row>
    <row r="7" spans="2:13">
      <c r="B7" s="107"/>
      <c r="C7" s="108"/>
      <c r="D7" s="22"/>
      <c r="E7" s="217"/>
      <c r="F7" s="217"/>
      <c r="G7" s="217"/>
      <c r="H7" s="217"/>
      <c r="I7" s="217"/>
      <c r="J7" s="217"/>
      <c r="K7" s="217"/>
      <c r="L7" s="217"/>
      <c r="M7" s="217"/>
    </row>
    <row r="8" spans="2:13" ht="29.25">
      <c r="B8" s="139" t="s">
        <v>733</v>
      </c>
      <c r="C8" s="140" t="s">
        <v>734</v>
      </c>
      <c r="D8" s="141" t="s">
        <v>33</v>
      </c>
      <c r="E8" s="142">
        <v>1.5535589699999999</v>
      </c>
      <c r="F8" s="142"/>
      <c r="G8" s="142"/>
      <c r="H8" s="142">
        <v>6.8008988099999996</v>
      </c>
      <c r="I8" s="142">
        <v>0</v>
      </c>
      <c r="J8" s="142">
        <v>9.1999999999999993</v>
      </c>
      <c r="K8" s="142">
        <v>26.3</v>
      </c>
      <c r="L8" s="142">
        <v>2.7</v>
      </c>
      <c r="M8" s="142">
        <v>0.5</v>
      </c>
    </row>
    <row r="9" spans="2:13">
      <c r="B9" s="42" t="s">
        <v>735</v>
      </c>
      <c r="C9" s="22" t="s">
        <v>736</v>
      </c>
      <c r="D9" s="22" t="s">
        <v>33</v>
      </c>
      <c r="E9" s="143">
        <v>1.5535589699999999</v>
      </c>
      <c r="F9" s="143"/>
      <c r="G9" s="143"/>
      <c r="H9" s="143">
        <v>6.8008988099999996</v>
      </c>
      <c r="I9" s="143">
        <v>0</v>
      </c>
      <c r="J9" s="143">
        <v>9.1999999999999993</v>
      </c>
      <c r="K9" s="143">
        <v>26.3</v>
      </c>
      <c r="L9" s="143">
        <v>2.7</v>
      </c>
      <c r="M9" s="143">
        <v>0.5</v>
      </c>
    </row>
    <row r="10" spans="2:13">
      <c r="B10" s="42" t="s">
        <v>737</v>
      </c>
      <c r="C10" s="30" t="s">
        <v>738</v>
      </c>
      <c r="D10" s="22" t="s">
        <v>33</v>
      </c>
      <c r="E10" s="143">
        <v>1.5535589699999999</v>
      </c>
      <c r="F10" s="143"/>
      <c r="G10" s="143"/>
      <c r="H10" s="143"/>
      <c r="I10" s="143"/>
      <c r="J10" s="143"/>
      <c r="K10" s="143"/>
      <c r="L10" s="143"/>
      <c r="M10" s="143"/>
    </row>
    <row r="11" spans="2:13">
      <c r="B11" s="42" t="s">
        <v>739</v>
      </c>
      <c r="C11" s="30" t="s">
        <v>740</v>
      </c>
      <c r="D11" s="22" t="s">
        <v>33</v>
      </c>
      <c r="E11" s="143">
        <v>0</v>
      </c>
      <c r="F11" s="143"/>
      <c r="G11" s="143"/>
      <c r="H11" s="143"/>
      <c r="I11" s="143"/>
      <c r="J11" s="143"/>
      <c r="K11" s="143"/>
      <c r="L11" s="143"/>
      <c r="M11" s="143"/>
    </row>
    <row r="12" spans="2:13">
      <c r="B12" s="42" t="s">
        <v>741</v>
      </c>
      <c r="C12" s="30" t="s">
        <v>742</v>
      </c>
      <c r="D12" s="22" t="s">
        <v>33</v>
      </c>
      <c r="E12" s="143">
        <v>0</v>
      </c>
      <c r="F12" s="143"/>
      <c r="G12" s="143"/>
      <c r="H12" s="143"/>
      <c r="I12" s="143"/>
      <c r="J12" s="143"/>
      <c r="K12" s="143"/>
      <c r="L12" s="143"/>
      <c r="M12" s="143"/>
    </row>
    <row r="13" spans="2:13">
      <c r="B13" s="42" t="s">
        <v>743</v>
      </c>
      <c r="C13" s="30" t="s">
        <v>744</v>
      </c>
      <c r="D13" s="22" t="s">
        <v>33</v>
      </c>
      <c r="E13" s="143">
        <v>0</v>
      </c>
      <c r="F13" s="143"/>
      <c r="G13" s="143"/>
      <c r="H13" s="143"/>
      <c r="I13" s="143"/>
      <c r="J13" s="143"/>
      <c r="K13" s="143"/>
      <c r="L13" s="143"/>
      <c r="M13" s="143"/>
    </row>
    <row r="14" spans="2:13">
      <c r="B14" s="42" t="s">
        <v>745</v>
      </c>
      <c r="C14" s="22" t="s">
        <v>746</v>
      </c>
      <c r="D14" s="22" t="s">
        <v>33</v>
      </c>
      <c r="E14" s="143">
        <v>0</v>
      </c>
      <c r="F14" s="143"/>
      <c r="G14" s="143"/>
      <c r="H14" s="143">
        <v>0</v>
      </c>
      <c r="I14" s="143">
        <v>0</v>
      </c>
      <c r="J14" s="143">
        <v>0</v>
      </c>
      <c r="K14" s="143"/>
      <c r="L14" s="143"/>
      <c r="M14" s="143">
        <v>0</v>
      </c>
    </row>
    <row r="15" spans="2:13">
      <c r="B15" s="42" t="s">
        <v>747</v>
      </c>
      <c r="C15" s="30" t="s">
        <v>748</v>
      </c>
      <c r="D15" s="22" t="s">
        <v>33</v>
      </c>
      <c r="E15" s="143">
        <v>0</v>
      </c>
      <c r="F15" s="143"/>
      <c r="G15" s="143"/>
      <c r="H15" s="143">
        <v>0</v>
      </c>
      <c r="I15" s="143"/>
      <c r="J15" s="143"/>
      <c r="K15" s="143"/>
      <c r="L15" s="143"/>
      <c r="M15" s="143"/>
    </row>
    <row r="16" spans="2:13">
      <c r="B16" s="42" t="s">
        <v>749</v>
      </c>
      <c r="C16" s="30" t="s">
        <v>750</v>
      </c>
      <c r="D16" s="22" t="s">
        <v>33</v>
      </c>
      <c r="E16" s="143">
        <v>0</v>
      </c>
      <c r="F16" s="143"/>
      <c r="G16" s="143"/>
      <c r="H16" s="143">
        <v>0</v>
      </c>
      <c r="I16" s="143"/>
      <c r="J16" s="143"/>
      <c r="K16" s="143"/>
      <c r="L16" s="143"/>
      <c r="M16" s="143"/>
    </row>
    <row r="17" spans="2:13">
      <c r="B17" s="42" t="s">
        <v>751</v>
      </c>
      <c r="C17" s="30" t="s">
        <v>752</v>
      </c>
      <c r="D17" s="22" t="s">
        <v>33</v>
      </c>
      <c r="E17" s="143">
        <v>0</v>
      </c>
      <c r="F17" s="143"/>
      <c r="G17" s="143"/>
      <c r="H17" s="143">
        <v>0</v>
      </c>
      <c r="I17" s="143"/>
      <c r="J17" s="143"/>
      <c r="K17" s="143"/>
      <c r="L17" s="143"/>
      <c r="M17" s="143"/>
    </row>
    <row r="18" spans="2:13">
      <c r="B18" s="42" t="s">
        <v>753</v>
      </c>
      <c r="C18" s="30" t="s">
        <v>754</v>
      </c>
      <c r="D18" s="22" t="s">
        <v>33</v>
      </c>
      <c r="E18" s="143">
        <v>0</v>
      </c>
      <c r="F18" s="143"/>
      <c r="G18" s="143"/>
      <c r="H18" s="143">
        <v>0</v>
      </c>
      <c r="I18" s="143"/>
      <c r="J18" s="143"/>
      <c r="K18" s="143"/>
      <c r="L18" s="143"/>
      <c r="M18" s="143"/>
    </row>
    <row r="19" spans="2:13">
      <c r="B19" s="42" t="s">
        <v>755</v>
      </c>
      <c r="C19" s="30" t="s">
        <v>756</v>
      </c>
      <c r="D19" s="22" t="s">
        <v>33</v>
      </c>
      <c r="E19" s="143">
        <v>0</v>
      </c>
      <c r="F19" s="143"/>
      <c r="G19" s="143"/>
      <c r="H19" s="143">
        <v>0</v>
      </c>
      <c r="I19" s="143"/>
      <c r="J19" s="143"/>
      <c r="K19" s="143"/>
      <c r="L19" s="143"/>
      <c r="M19" s="143"/>
    </row>
    <row r="20" spans="2:13">
      <c r="B20" s="42" t="s">
        <v>757</v>
      </c>
      <c r="C20" s="30" t="s">
        <v>758</v>
      </c>
      <c r="D20" s="22" t="s">
        <v>33</v>
      </c>
      <c r="E20" s="143">
        <v>0</v>
      </c>
      <c r="F20" s="143"/>
      <c r="G20" s="143"/>
      <c r="H20" s="143">
        <v>0</v>
      </c>
      <c r="I20" s="143"/>
      <c r="J20" s="143"/>
      <c r="K20" s="143"/>
      <c r="L20" s="143"/>
      <c r="M20" s="143"/>
    </row>
    <row r="21" spans="2:13">
      <c r="B21" s="42" t="s">
        <v>759</v>
      </c>
      <c r="C21" s="30" t="s">
        <v>760</v>
      </c>
      <c r="D21" s="22" t="s">
        <v>33</v>
      </c>
      <c r="E21" s="143">
        <v>0</v>
      </c>
      <c r="F21" s="143"/>
      <c r="G21" s="143"/>
      <c r="H21" s="143">
        <v>0</v>
      </c>
      <c r="I21" s="143"/>
      <c r="J21" s="143"/>
      <c r="K21" s="143"/>
      <c r="L21" s="143"/>
      <c r="M21" s="143"/>
    </row>
    <row r="22" spans="2:13">
      <c r="B22" s="42" t="s">
        <v>761</v>
      </c>
      <c r="C22" s="30" t="s">
        <v>762</v>
      </c>
      <c r="D22" s="22" t="s">
        <v>33</v>
      </c>
      <c r="E22" s="143">
        <v>0</v>
      </c>
      <c r="F22" s="143"/>
      <c r="G22" s="143"/>
      <c r="H22" s="143">
        <v>0</v>
      </c>
      <c r="I22" s="143"/>
      <c r="J22" s="143"/>
      <c r="K22" s="143"/>
      <c r="L22" s="143"/>
      <c r="M22" s="143"/>
    </row>
    <row r="23" spans="2:13">
      <c r="B23" s="42" t="s">
        <v>763</v>
      </c>
      <c r="C23" s="30" t="s">
        <v>443</v>
      </c>
      <c r="D23" s="22" t="s">
        <v>33</v>
      </c>
      <c r="E23" s="143">
        <v>0</v>
      </c>
      <c r="F23" s="143"/>
      <c r="G23" s="143"/>
      <c r="H23" s="143">
        <v>0</v>
      </c>
      <c r="I23" s="143"/>
      <c r="J23" s="143"/>
      <c r="K23" s="143"/>
      <c r="L23" s="143"/>
      <c r="M23" s="143"/>
    </row>
    <row r="24" spans="2:13">
      <c r="B24" s="42" t="s">
        <v>764</v>
      </c>
      <c r="C24" s="30" t="s">
        <v>460</v>
      </c>
      <c r="D24" s="22" t="s">
        <v>33</v>
      </c>
      <c r="E24" s="143">
        <v>0</v>
      </c>
      <c r="F24" s="143"/>
      <c r="G24" s="143"/>
      <c r="H24" s="143">
        <v>0</v>
      </c>
      <c r="I24" s="143"/>
      <c r="J24" s="143"/>
      <c r="K24" s="143"/>
      <c r="L24" s="143"/>
      <c r="M24" s="143"/>
    </row>
    <row r="25" spans="2:13">
      <c r="B25" s="43" t="s">
        <v>765</v>
      </c>
      <c r="C25" s="33" t="s">
        <v>766</v>
      </c>
      <c r="D25" s="33" t="s">
        <v>33</v>
      </c>
      <c r="E25" s="143">
        <v>0</v>
      </c>
      <c r="F25" s="143"/>
      <c r="G25" s="143"/>
      <c r="H25" s="143">
        <v>0</v>
      </c>
      <c r="I25" s="143">
        <v>0</v>
      </c>
      <c r="J25" s="143">
        <v>0</v>
      </c>
      <c r="K25" s="143"/>
      <c r="L25" s="143"/>
      <c r="M25" s="143">
        <v>0</v>
      </c>
    </row>
    <row r="26" spans="2:13">
      <c r="B26" s="42" t="s">
        <v>767</v>
      </c>
      <c r="C26" s="30" t="s">
        <v>768</v>
      </c>
      <c r="D26" s="22" t="s">
        <v>33</v>
      </c>
      <c r="E26" s="143">
        <v>0</v>
      </c>
      <c r="F26" s="143"/>
      <c r="G26" s="143"/>
      <c r="H26" s="143">
        <v>0</v>
      </c>
      <c r="I26" s="143"/>
      <c r="J26" s="143"/>
      <c r="K26" s="143"/>
      <c r="L26" s="143"/>
      <c r="M26" s="143"/>
    </row>
    <row r="27" spans="2:13">
      <c r="B27" s="42" t="s">
        <v>769</v>
      </c>
      <c r="C27" s="30" t="s">
        <v>770</v>
      </c>
      <c r="D27" s="22" t="s">
        <v>33</v>
      </c>
      <c r="E27" s="143">
        <v>0</v>
      </c>
      <c r="F27" s="143"/>
      <c r="G27" s="143"/>
      <c r="H27" s="143">
        <v>0</v>
      </c>
      <c r="I27" s="143"/>
      <c r="J27" s="143"/>
      <c r="K27" s="143"/>
      <c r="L27" s="143"/>
      <c r="M27" s="143"/>
    </row>
    <row r="28" spans="2:13">
      <c r="B28" s="42" t="s">
        <v>771</v>
      </c>
      <c r="C28" s="30" t="s">
        <v>772</v>
      </c>
      <c r="D28" s="22" t="s">
        <v>33</v>
      </c>
      <c r="E28" s="143">
        <v>0</v>
      </c>
      <c r="F28" s="143"/>
      <c r="G28" s="143"/>
      <c r="H28" s="143">
        <v>0</v>
      </c>
      <c r="I28" s="143"/>
      <c r="J28" s="143"/>
      <c r="K28" s="143"/>
      <c r="L28" s="143"/>
      <c r="M28" s="143"/>
    </row>
    <row r="29" spans="2:13">
      <c r="B29" s="42" t="s">
        <v>773</v>
      </c>
      <c r="C29" s="30" t="s">
        <v>774</v>
      </c>
      <c r="D29" s="22" t="s">
        <v>33</v>
      </c>
      <c r="E29" s="143">
        <v>0</v>
      </c>
      <c r="F29" s="143"/>
      <c r="G29" s="143"/>
      <c r="H29" s="143">
        <v>0</v>
      </c>
      <c r="I29" s="143"/>
      <c r="J29" s="143"/>
      <c r="K29" s="143"/>
      <c r="L29" s="143"/>
      <c r="M29" s="143"/>
    </row>
    <row r="30" spans="2:13">
      <c r="B30" s="42" t="s">
        <v>775</v>
      </c>
      <c r="C30" s="30" t="s">
        <v>776</v>
      </c>
      <c r="D30" s="22" t="s">
        <v>33</v>
      </c>
      <c r="E30" s="143">
        <v>0</v>
      </c>
      <c r="F30" s="143"/>
      <c r="G30" s="143"/>
      <c r="H30" s="143">
        <v>0</v>
      </c>
      <c r="I30" s="143"/>
      <c r="J30" s="143"/>
      <c r="K30" s="143"/>
      <c r="L30" s="143"/>
      <c r="M30" s="143"/>
    </row>
    <row r="31" spans="2:13">
      <c r="B31" s="42" t="s">
        <v>777</v>
      </c>
      <c r="C31" s="30" t="s">
        <v>778</v>
      </c>
      <c r="D31" s="22" t="s">
        <v>33</v>
      </c>
      <c r="E31" s="143">
        <v>0</v>
      </c>
      <c r="F31" s="143"/>
      <c r="G31" s="143"/>
      <c r="H31" s="143">
        <v>0</v>
      </c>
      <c r="I31" s="143"/>
      <c r="J31" s="143"/>
      <c r="K31" s="143"/>
      <c r="L31" s="143"/>
      <c r="M31" s="143"/>
    </row>
    <row r="32" spans="2:13">
      <c r="B32" s="42" t="s">
        <v>779</v>
      </c>
      <c r="C32" s="30" t="s">
        <v>780</v>
      </c>
      <c r="D32" s="22" t="s">
        <v>33</v>
      </c>
      <c r="E32" s="143">
        <v>0</v>
      </c>
      <c r="F32" s="143"/>
      <c r="G32" s="143"/>
      <c r="H32" s="143">
        <v>0</v>
      </c>
      <c r="I32" s="143"/>
      <c r="J32" s="143"/>
      <c r="K32" s="143"/>
      <c r="L32" s="143"/>
      <c r="M32" s="143"/>
    </row>
    <row r="33" spans="2:13">
      <c r="B33" s="42" t="s">
        <v>781</v>
      </c>
      <c r="C33" s="30" t="s">
        <v>782</v>
      </c>
      <c r="D33" s="22" t="s">
        <v>33</v>
      </c>
      <c r="E33" s="143">
        <v>0</v>
      </c>
      <c r="F33" s="143"/>
      <c r="G33" s="143"/>
      <c r="H33" s="143">
        <v>0</v>
      </c>
      <c r="I33" s="143"/>
      <c r="J33" s="143"/>
      <c r="K33" s="143"/>
      <c r="L33" s="143"/>
      <c r="M33" s="143"/>
    </row>
    <row r="34" spans="2:13">
      <c r="B34" s="40" t="s">
        <v>783</v>
      </c>
      <c r="C34" s="99" t="s">
        <v>784</v>
      </c>
      <c r="D34" s="22" t="s">
        <v>33</v>
      </c>
      <c r="E34" s="143">
        <v>0</v>
      </c>
      <c r="F34" s="143"/>
      <c r="G34" s="143"/>
      <c r="H34" s="143">
        <v>0</v>
      </c>
      <c r="I34" s="143"/>
      <c r="J34" s="143"/>
      <c r="K34" s="143"/>
      <c r="L34" s="143"/>
      <c r="M34" s="143"/>
    </row>
    <row r="35" spans="2:13">
      <c r="B35" s="144" t="s">
        <v>785</v>
      </c>
      <c r="C35" s="145" t="s">
        <v>786</v>
      </c>
      <c r="D35" s="25" t="s">
        <v>33</v>
      </c>
      <c r="E35" s="143">
        <v>0</v>
      </c>
      <c r="F35" s="143"/>
      <c r="G35" s="143"/>
      <c r="H35" s="143">
        <v>0</v>
      </c>
      <c r="I35" s="143"/>
      <c r="J35" s="143"/>
      <c r="K35" s="143"/>
      <c r="L35" s="143"/>
      <c r="M35" s="143"/>
    </row>
    <row r="36" spans="2:13">
      <c r="B36" s="42" t="s">
        <v>63</v>
      </c>
      <c r="C36" s="121" t="s">
        <v>94</v>
      </c>
      <c r="D36" s="22" t="s">
        <v>33</v>
      </c>
      <c r="E36" s="146"/>
      <c r="F36" s="146"/>
      <c r="G36" s="146"/>
      <c r="H36" s="146" t="s">
        <v>63</v>
      </c>
      <c r="I36" s="146" t="s">
        <v>63</v>
      </c>
      <c r="J36" s="146"/>
      <c r="K36" s="146"/>
      <c r="L36" s="146"/>
      <c r="M36" s="146"/>
    </row>
    <row r="37" spans="2:13">
      <c r="B37" s="24" t="s">
        <v>787</v>
      </c>
      <c r="C37" s="49" t="s">
        <v>788</v>
      </c>
      <c r="D37" s="25" t="s">
        <v>33</v>
      </c>
      <c r="E37" s="143">
        <v>0</v>
      </c>
      <c r="F37" s="143"/>
      <c r="G37" s="143"/>
      <c r="H37" s="143">
        <v>0</v>
      </c>
      <c r="I37" s="143">
        <v>0</v>
      </c>
      <c r="J37" s="143">
        <v>0</v>
      </c>
      <c r="K37" s="143"/>
      <c r="L37" s="143"/>
      <c r="M37" s="143">
        <v>0</v>
      </c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B6DC7992-D2A8-4975-B8FD-B21FB4E4CDD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798E-3318-48D3-B4BF-930273F68525}">
  <dimension ref="B1:M37"/>
  <sheetViews>
    <sheetView topLeftCell="D1" workbookViewId="0">
      <selection activeCell="N14" sqref="N14"/>
    </sheetView>
  </sheetViews>
  <sheetFormatPr baseColWidth="10" defaultRowHeight="15"/>
  <cols>
    <col min="1" max="2" width="11.42578125" style="116"/>
    <col min="3" max="3" width="84.85546875" style="116" customWidth="1"/>
    <col min="4" max="259" width="11.42578125" style="116"/>
    <col min="260" max="260" width="84.85546875" style="116" customWidth="1"/>
    <col min="261" max="515" width="11.42578125" style="116"/>
    <col min="516" max="516" width="84.85546875" style="116" customWidth="1"/>
    <col min="517" max="771" width="11.42578125" style="116"/>
    <col min="772" max="772" width="84.85546875" style="116" customWidth="1"/>
    <col min="773" max="1027" width="11.42578125" style="116"/>
    <col min="1028" max="1028" width="84.85546875" style="116" customWidth="1"/>
    <col min="1029" max="1283" width="11.42578125" style="116"/>
    <col min="1284" max="1284" width="84.85546875" style="116" customWidth="1"/>
    <col min="1285" max="1539" width="11.42578125" style="116"/>
    <col min="1540" max="1540" width="84.85546875" style="116" customWidth="1"/>
    <col min="1541" max="1795" width="11.42578125" style="116"/>
    <col min="1796" max="1796" width="84.85546875" style="116" customWidth="1"/>
    <col min="1797" max="2051" width="11.42578125" style="116"/>
    <col min="2052" max="2052" width="84.85546875" style="116" customWidth="1"/>
    <col min="2053" max="2307" width="11.42578125" style="116"/>
    <col min="2308" max="2308" width="84.85546875" style="116" customWidth="1"/>
    <col min="2309" max="2563" width="11.42578125" style="116"/>
    <col min="2564" max="2564" width="84.85546875" style="116" customWidth="1"/>
    <col min="2565" max="2819" width="11.42578125" style="116"/>
    <col min="2820" max="2820" width="84.85546875" style="116" customWidth="1"/>
    <col min="2821" max="3075" width="11.42578125" style="116"/>
    <col min="3076" max="3076" width="84.85546875" style="116" customWidth="1"/>
    <col min="3077" max="3331" width="11.42578125" style="116"/>
    <col min="3332" max="3332" width="84.85546875" style="116" customWidth="1"/>
    <col min="3333" max="3587" width="11.42578125" style="116"/>
    <col min="3588" max="3588" width="84.85546875" style="116" customWidth="1"/>
    <col min="3589" max="3843" width="11.42578125" style="116"/>
    <col min="3844" max="3844" width="84.85546875" style="116" customWidth="1"/>
    <col min="3845" max="4099" width="11.42578125" style="116"/>
    <col min="4100" max="4100" width="84.85546875" style="116" customWidth="1"/>
    <col min="4101" max="4355" width="11.42578125" style="116"/>
    <col min="4356" max="4356" width="84.85546875" style="116" customWidth="1"/>
    <col min="4357" max="4611" width="11.42578125" style="116"/>
    <col min="4612" max="4612" width="84.85546875" style="116" customWidth="1"/>
    <col min="4613" max="4867" width="11.42578125" style="116"/>
    <col min="4868" max="4868" width="84.85546875" style="116" customWidth="1"/>
    <col min="4869" max="5123" width="11.42578125" style="116"/>
    <col min="5124" max="5124" width="84.85546875" style="116" customWidth="1"/>
    <col min="5125" max="5379" width="11.42578125" style="116"/>
    <col min="5380" max="5380" width="84.85546875" style="116" customWidth="1"/>
    <col min="5381" max="5635" width="11.42578125" style="116"/>
    <col min="5636" max="5636" width="84.85546875" style="116" customWidth="1"/>
    <col min="5637" max="5891" width="11.42578125" style="116"/>
    <col min="5892" max="5892" width="84.85546875" style="116" customWidth="1"/>
    <col min="5893" max="6147" width="11.42578125" style="116"/>
    <col min="6148" max="6148" width="84.85546875" style="116" customWidth="1"/>
    <col min="6149" max="6403" width="11.42578125" style="116"/>
    <col min="6404" max="6404" width="84.85546875" style="116" customWidth="1"/>
    <col min="6405" max="6659" width="11.42578125" style="116"/>
    <col min="6660" max="6660" width="84.85546875" style="116" customWidth="1"/>
    <col min="6661" max="6915" width="11.42578125" style="116"/>
    <col min="6916" max="6916" width="84.85546875" style="116" customWidth="1"/>
    <col min="6917" max="7171" width="11.42578125" style="116"/>
    <col min="7172" max="7172" width="84.85546875" style="116" customWidth="1"/>
    <col min="7173" max="7427" width="11.42578125" style="116"/>
    <col min="7428" max="7428" width="84.85546875" style="116" customWidth="1"/>
    <col min="7429" max="7683" width="11.42578125" style="116"/>
    <col min="7684" max="7684" width="84.85546875" style="116" customWidth="1"/>
    <col min="7685" max="7939" width="11.42578125" style="116"/>
    <col min="7940" max="7940" width="84.85546875" style="116" customWidth="1"/>
    <col min="7941" max="8195" width="11.42578125" style="116"/>
    <col min="8196" max="8196" width="84.85546875" style="116" customWidth="1"/>
    <col min="8197" max="8451" width="11.42578125" style="116"/>
    <col min="8452" max="8452" width="84.85546875" style="116" customWidth="1"/>
    <col min="8453" max="8707" width="11.42578125" style="116"/>
    <col min="8708" max="8708" width="84.85546875" style="116" customWidth="1"/>
    <col min="8709" max="8963" width="11.42578125" style="116"/>
    <col min="8964" max="8964" width="84.85546875" style="116" customWidth="1"/>
    <col min="8965" max="9219" width="11.42578125" style="116"/>
    <col min="9220" max="9220" width="84.85546875" style="116" customWidth="1"/>
    <col min="9221" max="9475" width="11.42578125" style="116"/>
    <col min="9476" max="9476" width="84.85546875" style="116" customWidth="1"/>
    <col min="9477" max="9731" width="11.42578125" style="116"/>
    <col min="9732" max="9732" width="84.85546875" style="116" customWidth="1"/>
    <col min="9733" max="9987" width="11.42578125" style="116"/>
    <col min="9988" max="9988" width="84.85546875" style="116" customWidth="1"/>
    <col min="9989" max="10243" width="11.42578125" style="116"/>
    <col min="10244" max="10244" width="84.85546875" style="116" customWidth="1"/>
    <col min="10245" max="10499" width="11.42578125" style="116"/>
    <col min="10500" max="10500" width="84.85546875" style="116" customWidth="1"/>
    <col min="10501" max="10755" width="11.42578125" style="116"/>
    <col min="10756" max="10756" width="84.85546875" style="116" customWidth="1"/>
    <col min="10757" max="11011" width="11.42578125" style="116"/>
    <col min="11012" max="11012" width="84.85546875" style="116" customWidth="1"/>
    <col min="11013" max="11267" width="11.42578125" style="116"/>
    <col min="11268" max="11268" width="84.85546875" style="116" customWidth="1"/>
    <col min="11269" max="11523" width="11.42578125" style="116"/>
    <col min="11524" max="11524" width="84.85546875" style="116" customWidth="1"/>
    <col min="11525" max="11779" width="11.42578125" style="116"/>
    <col min="11780" max="11780" width="84.85546875" style="116" customWidth="1"/>
    <col min="11781" max="12035" width="11.42578125" style="116"/>
    <col min="12036" max="12036" width="84.85546875" style="116" customWidth="1"/>
    <col min="12037" max="12291" width="11.42578125" style="116"/>
    <col min="12292" max="12292" width="84.85546875" style="116" customWidth="1"/>
    <col min="12293" max="12547" width="11.42578125" style="116"/>
    <col min="12548" max="12548" width="84.85546875" style="116" customWidth="1"/>
    <col min="12549" max="12803" width="11.42578125" style="116"/>
    <col min="12804" max="12804" width="84.85546875" style="116" customWidth="1"/>
    <col min="12805" max="13059" width="11.42578125" style="116"/>
    <col min="13060" max="13060" width="84.85546875" style="116" customWidth="1"/>
    <col min="13061" max="13315" width="11.42578125" style="116"/>
    <col min="13316" max="13316" width="84.85546875" style="116" customWidth="1"/>
    <col min="13317" max="13571" width="11.42578125" style="116"/>
    <col min="13572" max="13572" width="84.85546875" style="116" customWidth="1"/>
    <col min="13573" max="13827" width="11.42578125" style="116"/>
    <col min="13828" max="13828" width="84.85546875" style="116" customWidth="1"/>
    <col min="13829" max="14083" width="11.42578125" style="116"/>
    <col min="14084" max="14084" width="84.85546875" style="116" customWidth="1"/>
    <col min="14085" max="14339" width="11.42578125" style="116"/>
    <col min="14340" max="14340" width="84.85546875" style="116" customWidth="1"/>
    <col min="14341" max="14595" width="11.42578125" style="116"/>
    <col min="14596" max="14596" width="84.85546875" style="116" customWidth="1"/>
    <col min="14597" max="14851" width="11.42578125" style="116"/>
    <col min="14852" max="14852" width="84.85546875" style="116" customWidth="1"/>
    <col min="14853" max="15107" width="11.42578125" style="116"/>
    <col min="15108" max="15108" width="84.85546875" style="116" customWidth="1"/>
    <col min="15109" max="15363" width="11.42578125" style="116"/>
    <col min="15364" max="15364" width="84.85546875" style="116" customWidth="1"/>
    <col min="15365" max="15619" width="11.42578125" style="116"/>
    <col min="15620" max="15620" width="84.85546875" style="116" customWidth="1"/>
    <col min="15621" max="15875" width="11.42578125" style="116"/>
    <col min="15876" max="15876" width="84.85546875" style="116" customWidth="1"/>
    <col min="15877" max="16131" width="11.42578125" style="116"/>
    <col min="16132" max="16132" width="84.8554687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4" t="str">
        <f>+Indice!H25</f>
        <v>Gobierno Central Extrapresupuestario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789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731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20" t="s">
        <v>790</v>
      </c>
      <c r="C5" s="221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20"/>
      <c r="C6" s="221"/>
      <c r="D6" s="22"/>
      <c r="E6" s="217">
        <v>2014</v>
      </c>
      <c r="F6" s="217">
        <f>+E6+1</f>
        <v>2015</v>
      </c>
      <c r="G6" s="217">
        <f>+F6+1</f>
        <v>2016</v>
      </c>
      <c r="H6" s="217">
        <f>+G6+1</f>
        <v>2017</v>
      </c>
      <c r="I6" s="217">
        <f>+H6+1</f>
        <v>2018</v>
      </c>
      <c r="J6" s="217">
        <f t="shared" ref="J6:M6" si="0">+I6+1</f>
        <v>2019</v>
      </c>
      <c r="K6" s="217">
        <f t="shared" si="0"/>
        <v>2020</v>
      </c>
      <c r="L6" s="217">
        <f t="shared" si="0"/>
        <v>2021</v>
      </c>
      <c r="M6" s="217">
        <f t="shared" si="0"/>
        <v>2022</v>
      </c>
    </row>
    <row r="7" spans="2:13">
      <c r="B7" s="107"/>
      <c r="C7" s="108"/>
      <c r="D7" s="22"/>
      <c r="E7" s="217"/>
      <c r="F7" s="217"/>
      <c r="G7" s="217"/>
      <c r="H7" s="217"/>
      <c r="I7" s="217"/>
      <c r="J7" s="217"/>
      <c r="K7" s="217"/>
      <c r="L7" s="217"/>
      <c r="M7" s="217"/>
    </row>
    <row r="8" spans="2:13">
      <c r="B8" s="95" t="s">
        <v>791</v>
      </c>
      <c r="C8" s="96" t="s">
        <v>792</v>
      </c>
      <c r="D8" s="109" t="s">
        <v>33</v>
      </c>
      <c r="E8" s="147">
        <v>-24.771662629999923</v>
      </c>
      <c r="F8" s="147">
        <v>-143.4</v>
      </c>
      <c r="G8" s="147">
        <v>-80.507182619999995</v>
      </c>
      <c r="H8" s="147">
        <v>135.46915009</v>
      </c>
      <c r="I8" s="147">
        <v>-228.9</v>
      </c>
      <c r="J8" s="147">
        <v>-145</v>
      </c>
      <c r="K8" s="147">
        <v>-163.59999999999997</v>
      </c>
      <c r="L8" s="147">
        <v>-184.20000000000002</v>
      </c>
      <c r="M8" s="147">
        <v>-565</v>
      </c>
    </row>
    <row r="9" spans="2:13">
      <c r="B9" s="148" t="s">
        <v>793</v>
      </c>
      <c r="C9" s="149" t="s">
        <v>794</v>
      </c>
      <c r="D9" s="150" t="s">
        <v>33</v>
      </c>
      <c r="E9" s="143">
        <v>-49.452219439999993</v>
      </c>
      <c r="F9" s="143">
        <v>-172.7</v>
      </c>
      <c r="G9" s="143">
        <v>-82.66655025</v>
      </c>
      <c r="H9" s="143">
        <v>-104.87146850000001</v>
      </c>
      <c r="I9" s="143">
        <v>-209.1</v>
      </c>
      <c r="J9" s="143">
        <v>-141.19999999999999</v>
      </c>
      <c r="K9" s="143">
        <v>-177</v>
      </c>
      <c r="L9" s="143">
        <v>-180.9</v>
      </c>
      <c r="M9" s="143">
        <v>-551.9</v>
      </c>
    </row>
    <row r="10" spans="2:13">
      <c r="B10" s="42" t="s">
        <v>795</v>
      </c>
      <c r="C10" s="30" t="s">
        <v>796</v>
      </c>
      <c r="D10" s="114" t="s">
        <v>33</v>
      </c>
      <c r="E10" s="143">
        <v>-49.450296039999998</v>
      </c>
      <c r="F10" s="143"/>
      <c r="G10" s="143">
        <v>-82.665480520000003</v>
      </c>
      <c r="H10" s="143"/>
      <c r="I10" s="143"/>
      <c r="J10" s="143"/>
      <c r="K10" s="143"/>
      <c r="L10" s="143"/>
      <c r="M10" s="143"/>
    </row>
    <row r="11" spans="2:13">
      <c r="B11" s="42" t="s">
        <v>797</v>
      </c>
      <c r="C11" s="30" t="s">
        <v>740</v>
      </c>
      <c r="D11" s="114" t="s">
        <v>33</v>
      </c>
      <c r="E11" s="143">
        <v>-2.2233999999999999E-3</v>
      </c>
      <c r="F11" s="143"/>
      <c r="G11" s="143">
        <v>0</v>
      </c>
      <c r="H11" s="143"/>
      <c r="I11" s="143"/>
      <c r="J11" s="143"/>
      <c r="K11" s="143"/>
      <c r="L11" s="143"/>
      <c r="M11" s="143"/>
    </row>
    <row r="12" spans="2:13">
      <c r="B12" s="42" t="s">
        <v>798</v>
      </c>
      <c r="C12" s="30" t="s">
        <v>742</v>
      </c>
      <c r="D12" s="114" t="s">
        <v>33</v>
      </c>
      <c r="E12" s="143">
        <v>2.9999999999999997E-4</v>
      </c>
      <c r="F12" s="143"/>
      <c r="G12" s="143">
        <v>-1.0697300000000001E-3</v>
      </c>
      <c r="H12" s="143"/>
      <c r="I12" s="143"/>
      <c r="J12" s="143"/>
      <c r="K12" s="143"/>
      <c r="L12" s="143"/>
      <c r="M12" s="143"/>
    </row>
    <row r="13" spans="2:13">
      <c r="B13" s="42" t="s">
        <v>799</v>
      </c>
      <c r="C13" s="30" t="s">
        <v>744</v>
      </c>
      <c r="D13" s="114" t="s">
        <v>33</v>
      </c>
      <c r="E13" s="143">
        <v>0</v>
      </c>
      <c r="F13" s="143"/>
      <c r="G13" s="143">
        <v>0</v>
      </c>
      <c r="H13" s="143"/>
      <c r="I13" s="143"/>
      <c r="J13" s="143"/>
      <c r="K13" s="143"/>
      <c r="L13" s="143"/>
      <c r="M13" s="143"/>
    </row>
    <row r="14" spans="2:13">
      <c r="B14" s="42" t="s">
        <v>800</v>
      </c>
      <c r="C14" s="22" t="s">
        <v>801</v>
      </c>
      <c r="D14" s="114" t="s">
        <v>33</v>
      </c>
      <c r="E14" s="143">
        <v>-258.33264482999999</v>
      </c>
      <c r="F14" s="143">
        <v>-117</v>
      </c>
      <c r="G14" s="143">
        <v>-105.36252066</v>
      </c>
      <c r="H14" s="143">
        <v>-20.084075219999999</v>
      </c>
      <c r="I14" s="143">
        <v>-61.7</v>
      </c>
      <c r="J14" s="143">
        <v>24.5</v>
      </c>
      <c r="K14" s="143">
        <v>427.6</v>
      </c>
      <c r="L14" s="143">
        <v>-146.69999999999999</v>
      </c>
      <c r="M14" s="143">
        <v>31.1</v>
      </c>
    </row>
    <row r="15" spans="2:13">
      <c r="B15" s="42" t="s">
        <v>802</v>
      </c>
      <c r="C15" s="30" t="s">
        <v>748</v>
      </c>
      <c r="D15" s="114" t="s">
        <v>33</v>
      </c>
      <c r="E15" s="143">
        <v>0</v>
      </c>
      <c r="F15" s="143"/>
      <c r="G15" s="143">
        <v>0</v>
      </c>
      <c r="H15" s="143"/>
      <c r="I15" s="143"/>
      <c r="J15" s="143"/>
      <c r="K15" s="143"/>
      <c r="L15" s="143"/>
      <c r="M15" s="143"/>
    </row>
    <row r="16" spans="2:13">
      <c r="B16" s="42" t="s">
        <v>803</v>
      </c>
      <c r="C16" s="30" t="s">
        <v>750</v>
      </c>
      <c r="D16" s="114" t="s">
        <v>33</v>
      </c>
      <c r="E16" s="143">
        <v>-101.71409670999999</v>
      </c>
      <c r="F16" s="143"/>
      <c r="G16" s="143">
        <v>0</v>
      </c>
      <c r="H16" s="143"/>
      <c r="I16" s="143"/>
      <c r="J16" s="143"/>
      <c r="K16" s="143"/>
      <c r="L16" s="143"/>
      <c r="M16" s="143"/>
    </row>
    <row r="17" spans="2:13">
      <c r="B17" s="42" t="s">
        <v>804</v>
      </c>
      <c r="C17" s="30" t="s">
        <v>752</v>
      </c>
      <c r="D17" s="114" t="s">
        <v>33</v>
      </c>
      <c r="E17" s="143">
        <v>-23.647126760000003</v>
      </c>
      <c r="F17" s="143"/>
      <c r="G17" s="143">
        <v>0</v>
      </c>
      <c r="H17" s="143"/>
      <c r="I17" s="143"/>
      <c r="J17" s="143"/>
      <c r="K17" s="143"/>
      <c r="L17" s="143"/>
      <c r="M17" s="143"/>
    </row>
    <row r="18" spans="2:13">
      <c r="B18" s="42" t="s">
        <v>805</v>
      </c>
      <c r="C18" s="30" t="s">
        <v>754</v>
      </c>
      <c r="D18" s="114" t="s">
        <v>33</v>
      </c>
      <c r="E18" s="143">
        <v>4.5793539999999987E-2</v>
      </c>
      <c r="F18" s="143"/>
      <c r="G18" s="143">
        <v>0</v>
      </c>
      <c r="H18" s="143"/>
      <c r="I18" s="143"/>
      <c r="J18" s="143"/>
      <c r="K18" s="143"/>
      <c r="L18" s="143"/>
      <c r="M18" s="143"/>
    </row>
    <row r="19" spans="2:13">
      <c r="B19" s="42" t="s">
        <v>806</v>
      </c>
      <c r="C19" s="30" t="s">
        <v>756</v>
      </c>
      <c r="D19" s="114" t="s">
        <v>33</v>
      </c>
      <c r="E19" s="143">
        <v>0</v>
      </c>
      <c r="F19" s="143"/>
      <c r="G19" s="143">
        <v>0</v>
      </c>
      <c r="H19" s="143"/>
      <c r="I19" s="143"/>
      <c r="J19" s="143"/>
      <c r="K19" s="143"/>
      <c r="L19" s="143"/>
      <c r="M19" s="143"/>
    </row>
    <row r="20" spans="2:13">
      <c r="B20" s="42" t="s">
        <v>807</v>
      </c>
      <c r="C20" s="30" t="s">
        <v>758</v>
      </c>
      <c r="D20" s="114" t="s">
        <v>33</v>
      </c>
      <c r="E20" s="143">
        <v>0</v>
      </c>
      <c r="F20" s="143"/>
      <c r="G20" s="143">
        <v>0</v>
      </c>
      <c r="H20" s="143"/>
      <c r="I20" s="143"/>
      <c r="J20" s="143"/>
      <c r="K20" s="143"/>
      <c r="L20" s="143"/>
      <c r="M20" s="143"/>
    </row>
    <row r="21" spans="2:13">
      <c r="B21" s="42" t="s">
        <v>808</v>
      </c>
      <c r="C21" s="30" t="s">
        <v>760</v>
      </c>
      <c r="D21" s="114" t="s">
        <v>33</v>
      </c>
      <c r="E21" s="143">
        <v>0</v>
      </c>
      <c r="F21" s="143"/>
      <c r="G21" s="143">
        <v>0</v>
      </c>
      <c r="H21" s="143"/>
      <c r="I21" s="143"/>
      <c r="J21" s="143"/>
      <c r="K21" s="143"/>
      <c r="L21" s="143"/>
      <c r="M21" s="143"/>
    </row>
    <row r="22" spans="2:13">
      <c r="B22" s="42" t="s">
        <v>809</v>
      </c>
      <c r="C22" s="30" t="s">
        <v>762</v>
      </c>
      <c r="D22" s="114" t="s">
        <v>33</v>
      </c>
      <c r="E22" s="143">
        <v>-133.0172149</v>
      </c>
      <c r="F22" s="143"/>
      <c r="G22" s="143">
        <v>0</v>
      </c>
      <c r="H22" s="143"/>
      <c r="I22" s="143"/>
      <c r="J22" s="143"/>
      <c r="K22" s="143"/>
      <c r="L22" s="143"/>
      <c r="M22" s="143"/>
    </row>
    <row r="23" spans="2:13">
      <c r="B23" s="42" t="s">
        <v>810</v>
      </c>
      <c r="C23" s="30" t="s">
        <v>443</v>
      </c>
      <c r="D23" s="114" t="s">
        <v>33</v>
      </c>
      <c r="E23" s="143">
        <v>-258.33264482999999</v>
      </c>
      <c r="F23" s="143"/>
      <c r="G23" s="143">
        <v>-105.36252066</v>
      </c>
      <c r="H23" s="143"/>
      <c r="I23" s="143"/>
      <c r="J23" s="143"/>
      <c r="K23" s="143"/>
      <c r="L23" s="143"/>
      <c r="M23" s="143"/>
    </row>
    <row r="24" spans="2:13">
      <c r="B24" s="42" t="s">
        <v>811</v>
      </c>
      <c r="C24" s="30" t="s">
        <v>460</v>
      </c>
      <c r="D24" s="114" t="s">
        <v>33</v>
      </c>
      <c r="E24" s="143">
        <v>0</v>
      </c>
      <c r="F24" s="143"/>
      <c r="G24" s="143">
        <v>0</v>
      </c>
      <c r="H24" s="143"/>
      <c r="I24" s="143"/>
      <c r="J24" s="143"/>
      <c r="K24" s="143"/>
      <c r="L24" s="143"/>
      <c r="M24" s="143"/>
    </row>
    <row r="25" spans="2:13">
      <c r="B25" s="43" t="s">
        <v>812</v>
      </c>
      <c r="C25" s="33" t="s">
        <v>813</v>
      </c>
      <c r="D25" s="131" t="s">
        <v>33</v>
      </c>
      <c r="E25" s="143">
        <v>-283.01320164000003</v>
      </c>
      <c r="F25" s="143">
        <v>-146.19999999999999</v>
      </c>
      <c r="G25" s="143">
        <v>-107.52188829000001</v>
      </c>
      <c r="H25" s="143">
        <v>-260.42469381000001</v>
      </c>
      <c r="I25" s="143">
        <v>-41.9</v>
      </c>
      <c r="J25" s="143">
        <v>28.3</v>
      </c>
      <c r="K25" s="143">
        <v>414.2</v>
      </c>
      <c r="L25" s="143">
        <v>-143.4</v>
      </c>
      <c r="M25" s="143">
        <v>44.2</v>
      </c>
    </row>
    <row r="26" spans="2:13">
      <c r="B26" s="42" t="s">
        <v>814</v>
      </c>
      <c r="C26" s="30" t="s">
        <v>768</v>
      </c>
      <c r="D26" s="22" t="s">
        <v>33</v>
      </c>
      <c r="E26" s="143">
        <v>0</v>
      </c>
      <c r="F26" s="143"/>
      <c r="G26" s="143">
        <v>0</v>
      </c>
      <c r="H26" s="143"/>
      <c r="I26" s="143"/>
      <c r="J26" s="143"/>
      <c r="K26" s="143"/>
      <c r="L26" s="143"/>
      <c r="M26" s="143"/>
    </row>
    <row r="27" spans="2:13">
      <c r="B27" s="42" t="s">
        <v>815</v>
      </c>
      <c r="C27" s="30" t="s">
        <v>770</v>
      </c>
      <c r="D27" s="22" t="s">
        <v>33</v>
      </c>
      <c r="E27" s="143">
        <v>-44.925051859999996</v>
      </c>
      <c r="F27" s="143"/>
      <c r="G27" s="143">
        <v>0</v>
      </c>
      <c r="H27" s="143"/>
      <c r="I27" s="143"/>
      <c r="J27" s="143"/>
      <c r="K27" s="143"/>
      <c r="L27" s="143"/>
      <c r="M27" s="143"/>
    </row>
    <row r="28" spans="2:13">
      <c r="B28" s="42" t="s">
        <v>816</v>
      </c>
      <c r="C28" s="30" t="s">
        <v>772</v>
      </c>
      <c r="D28" s="22" t="s">
        <v>33</v>
      </c>
      <c r="E28" s="143">
        <v>0</v>
      </c>
      <c r="F28" s="143"/>
      <c r="G28" s="143">
        <v>0</v>
      </c>
      <c r="H28" s="143"/>
      <c r="I28" s="143"/>
      <c r="J28" s="143"/>
      <c r="K28" s="143"/>
      <c r="L28" s="143"/>
      <c r="M28" s="143"/>
    </row>
    <row r="29" spans="2:13">
      <c r="B29" s="42" t="s">
        <v>817</v>
      </c>
      <c r="C29" s="30" t="s">
        <v>774</v>
      </c>
      <c r="D29" s="22" t="s">
        <v>33</v>
      </c>
      <c r="E29" s="143">
        <v>66.508106330000004</v>
      </c>
      <c r="F29" s="143"/>
      <c r="G29" s="143">
        <v>0</v>
      </c>
      <c r="H29" s="143"/>
      <c r="I29" s="143"/>
      <c r="J29" s="143"/>
      <c r="K29" s="143"/>
      <c r="L29" s="143"/>
      <c r="M29" s="143"/>
    </row>
    <row r="30" spans="2:13">
      <c r="B30" s="42" t="s">
        <v>818</v>
      </c>
      <c r="C30" s="30" t="s">
        <v>776</v>
      </c>
      <c r="D30" s="22" t="s">
        <v>33</v>
      </c>
      <c r="E30" s="143">
        <v>0</v>
      </c>
      <c r="F30" s="143"/>
      <c r="G30" s="143">
        <v>0</v>
      </c>
      <c r="H30" s="143"/>
      <c r="I30" s="143"/>
      <c r="J30" s="143"/>
      <c r="K30" s="143"/>
      <c r="L30" s="143"/>
      <c r="M30" s="143"/>
    </row>
    <row r="31" spans="2:13">
      <c r="B31" s="42" t="s">
        <v>819</v>
      </c>
      <c r="C31" s="30" t="s">
        <v>820</v>
      </c>
      <c r="D31" s="22" t="s">
        <v>33</v>
      </c>
      <c r="E31" s="143">
        <v>0</v>
      </c>
      <c r="F31" s="143"/>
      <c r="G31" s="143">
        <v>0</v>
      </c>
      <c r="H31" s="143"/>
      <c r="I31" s="143"/>
      <c r="J31" s="143"/>
      <c r="K31" s="143"/>
      <c r="L31" s="143"/>
      <c r="M31" s="143"/>
    </row>
    <row r="32" spans="2:13">
      <c r="B32" s="42" t="s">
        <v>821</v>
      </c>
      <c r="C32" s="30" t="s">
        <v>780</v>
      </c>
      <c r="D32" s="22" t="s">
        <v>33</v>
      </c>
      <c r="E32" s="143">
        <v>0</v>
      </c>
      <c r="F32" s="143"/>
      <c r="G32" s="143">
        <v>0</v>
      </c>
      <c r="H32" s="143"/>
      <c r="I32" s="143"/>
      <c r="J32" s="143"/>
      <c r="K32" s="143"/>
      <c r="L32" s="143"/>
      <c r="M32" s="143"/>
    </row>
    <row r="33" spans="2:13">
      <c r="B33" s="42" t="s">
        <v>822</v>
      </c>
      <c r="C33" s="30" t="s">
        <v>782</v>
      </c>
      <c r="D33" s="22" t="s">
        <v>33</v>
      </c>
      <c r="E33" s="143">
        <v>-304.59625611000001</v>
      </c>
      <c r="F33" s="143"/>
      <c r="G33" s="143">
        <v>0</v>
      </c>
      <c r="H33" s="143"/>
      <c r="I33" s="143"/>
      <c r="J33" s="143"/>
      <c r="K33" s="143"/>
      <c r="L33" s="143"/>
      <c r="M33" s="143"/>
    </row>
    <row r="34" spans="2:13">
      <c r="B34" s="40" t="s">
        <v>823</v>
      </c>
      <c r="C34" s="99" t="s">
        <v>824</v>
      </c>
      <c r="D34" s="22" t="s">
        <v>33</v>
      </c>
      <c r="E34" s="143">
        <v>-283.01320164000003</v>
      </c>
      <c r="F34" s="143"/>
      <c r="G34" s="143">
        <v>-107.52188829000001</v>
      </c>
      <c r="H34" s="143"/>
      <c r="I34" s="143"/>
      <c r="J34" s="143"/>
      <c r="K34" s="143"/>
      <c r="L34" s="143"/>
      <c r="M34" s="143"/>
    </row>
    <row r="35" spans="2:13">
      <c r="B35" s="144" t="s">
        <v>825</v>
      </c>
      <c r="C35" s="145" t="s">
        <v>826</v>
      </c>
      <c r="D35" s="22" t="s">
        <v>33</v>
      </c>
      <c r="E35" s="143">
        <v>0</v>
      </c>
      <c r="F35" s="143"/>
      <c r="G35" s="143">
        <v>0</v>
      </c>
      <c r="H35" s="143"/>
      <c r="I35" s="143"/>
      <c r="J35" s="143"/>
      <c r="K35" s="143"/>
      <c r="L35" s="143"/>
      <c r="M35" s="143"/>
    </row>
    <row r="36" spans="2:13">
      <c r="B36" s="42" t="s">
        <v>63</v>
      </c>
      <c r="C36" s="121" t="s">
        <v>94</v>
      </c>
      <c r="D36" s="22" t="s">
        <v>33</v>
      </c>
      <c r="E36" s="146"/>
      <c r="F36" s="146"/>
      <c r="G36" s="146" t="s">
        <v>63</v>
      </c>
      <c r="H36" s="146" t="s">
        <v>63</v>
      </c>
      <c r="I36" s="146" t="s">
        <v>63</v>
      </c>
      <c r="J36" s="146"/>
      <c r="K36" s="146"/>
      <c r="L36" s="146"/>
      <c r="M36" s="146"/>
    </row>
    <row r="37" spans="2:13">
      <c r="B37" s="24" t="s">
        <v>827</v>
      </c>
      <c r="C37" s="49" t="s">
        <v>828</v>
      </c>
      <c r="D37" s="25" t="s">
        <v>33</v>
      </c>
      <c r="E37" s="143">
        <v>24.680556810000041</v>
      </c>
      <c r="F37" s="143">
        <v>29.2</v>
      </c>
      <c r="G37" s="143">
        <v>2.15936763000003</v>
      </c>
      <c r="H37" s="143">
        <v>240.34061858999999</v>
      </c>
      <c r="I37" s="143">
        <v>-19.800000000000004</v>
      </c>
      <c r="J37" s="143">
        <v>-3.8000000000000007</v>
      </c>
      <c r="K37" s="143">
        <v>13.400000000000034</v>
      </c>
      <c r="L37" s="143">
        <v>-3.3</v>
      </c>
      <c r="M37" s="143">
        <v>-13.1</v>
      </c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60D9736E-98D5-4689-80DF-6B8AC5B66B9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E2C1-F46D-47CC-92C9-B67F3B1EE554}">
  <dimension ref="B1:M116"/>
  <sheetViews>
    <sheetView topLeftCell="B105" workbookViewId="0">
      <selection activeCell="G8" sqref="G8:M115"/>
    </sheetView>
  </sheetViews>
  <sheetFormatPr baseColWidth="10" defaultRowHeight="15"/>
  <cols>
    <col min="1" max="2" width="11.42578125" style="116"/>
    <col min="3" max="3" width="57.42578125" style="116" customWidth="1"/>
    <col min="4" max="259" width="11.42578125" style="116"/>
    <col min="260" max="260" width="57.42578125" style="116" customWidth="1"/>
    <col min="261" max="515" width="11.42578125" style="116"/>
    <col min="516" max="516" width="57.42578125" style="116" customWidth="1"/>
    <col min="517" max="771" width="11.42578125" style="116"/>
    <col min="772" max="772" width="57.42578125" style="116" customWidth="1"/>
    <col min="773" max="1027" width="11.42578125" style="116"/>
    <col min="1028" max="1028" width="57.42578125" style="116" customWidth="1"/>
    <col min="1029" max="1283" width="11.42578125" style="116"/>
    <col min="1284" max="1284" width="57.42578125" style="116" customWidth="1"/>
    <col min="1285" max="1539" width="11.42578125" style="116"/>
    <col min="1540" max="1540" width="57.42578125" style="116" customWidth="1"/>
    <col min="1541" max="1795" width="11.42578125" style="116"/>
    <col min="1796" max="1796" width="57.42578125" style="116" customWidth="1"/>
    <col min="1797" max="2051" width="11.42578125" style="116"/>
    <col min="2052" max="2052" width="57.42578125" style="116" customWidth="1"/>
    <col min="2053" max="2307" width="11.42578125" style="116"/>
    <col min="2308" max="2308" width="57.42578125" style="116" customWidth="1"/>
    <col min="2309" max="2563" width="11.42578125" style="116"/>
    <col min="2564" max="2564" width="57.42578125" style="116" customWidth="1"/>
    <col min="2565" max="2819" width="11.42578125" style="116"/>
    <col min="2820" max="2820" width="57.42578125" style="116" customWidth="1"/>
    <col min="2821" max="3075" width="11.42578125" style="116"/>
    <col min="3076" max="3076" width="57.42578125" style="116" customWidth="1"/>
    <col min="3077" max="3331" width="11.42578125" style="116"/>
    <col min="3332" max="3332" width="57.42578125" style="116" customWidth="1"/>
    <col min="3333" max="3587" width="11.42578125" style="116"/>
    <col min="3588" max="3588" width="57.42578125" style="116" customWidth="1"/>
    <col min="3589" max="3843" width="11.42578125" style="116"/>
    <col min="3844" max="3844" width="57.42578125" style="116" customWidth="1"/>
    <col min="3845" max="4099" width="11.42578125" style="116"/>
    <col min="4100" max="4100" width="57.42578125" style="116" customWidth="1"/>
    <col min="4101" max="4355" width="11.42578125" style="116"/>
    <col min="4356" max="4356" width="57.42578125" style="116" customWidth="1"/>
    <col min="4357" max="4611" width="11.42578125" style="116"/>
    <col min="4612" max="4612" width="57.42578125" style="116" customWidth="1"/>
    <col min="4613" max="4867" width="11.42578125" style="116"/>
    <col min="4868" max="4868" width="57.42578125" style="116" customWidth="1"/>
    <col min="4869" max="5123" width="11.42578125" style="116"/>
    <col min="5124" max="5124" width="57.42578125" style="116" customWidth="1"/>
    <col min="5125" max="5379" width="11.42578125" style="116"/>
    <col min="5380" max="5380" width="57.42578125" style="116" customWidth="1"/>
    <col min="5381" max="5635" width="11.42578125" style="116"/>
    <col min="5636" max="5636" width="57.42578125" style="116" customWidth="1"/>
    <col min="5637" max="5891" width="11.42578125" style="116"/>
    <col min="5892" max="5892" width="57.42578125" style="116" customWidth="1"/>
    <col min="5893" max="6147" width="11.42578125" style="116"/>
    <col min="6148" max="6148" width="57.42578125" style="116" customWidth="1"/>
    <col min="6149" max="6403" width="11.42578125" style="116"/>
    <col min="6404" max="6404" width="57.42578125" style="116" customWidth="1"/>
    <col min="6405" max="6659" width="11.42578125" style="116"/>
    <col min="6660" max="6660" width="57.42578125" style="116" customWidth="1"/>
    <col min="6661" max="6915" width="11.42578125" style="116"/>
    <col min="6916" max="6916" width="57.42578125" style="116" customWidth="1"/>
    <col min="6917" max="7171" width="11.42578125" style="116"/>
    <col min="7172" max="7172" width="57.42578125" style="116" customWidth="1"/>
    <col min="7173" max="7427" width="11.42578125" style="116"/>
    <col min="7428" max="7428" width="57.42578125" style="116" customWidth="1"/>
    <col min="7429" max="7683" width="11.42578125" style="116"/>
    <col min="7684" max="7684" width="57.42578125" style="116" customWidth="1"/>
    <col min="7685" max="7939" width="11.42578125" style="116"/>
    <col min="7940" max="7940" width="57.42578125" style="116" customWidth="1"/>
    <col min="7941" max="8195" width="11.42578125" style="116"/>
    <col min="8196" max="8196" width="57.42578125" style="116" customWidth="1"/>
    <col min="8197" max="8451" width="11.42578125" style="116"/>
    <col min="8452" max="8452" width="57.42578125" style="116" customWidth="1"/>
    <col min="8453" max="8707" width="11.42578125" style="116"/>
    <col min="8708" max="8708" width="57.42578125" style="116" customWidth="1"/>
    <col min="8709" max="8963" width="11.42578125" style="116"/>
    <col min="8964" max="8964" width="57.42578125" style="116" customWidth="1"/>
    <col min="8965" max="9219" width="11.42578125" style="116"/>
    <col min="9220" max="9220" width="57.42578125" style="116" customWidth="1"/>
    <col min="9221" max="9475" width="11.42578125" style="116"/>
    <col min="9476" max="9476" width="57.42578125" style="116" customWidth="1"/>
    <col min="9477" max="9731" width="11.42578125" style="116"/>
    <col min="9732" max="9732" width="57.42578125" style="116" customWidth="1"/>
    <col min="9733" max="9987" width="11.42578125" style="116"/>
    <col min="9988" max="9988" width="57.42578125" style="116" customWidth="1"/>
    <col min="9989" max="10243" width="11.42578125" style="116"/>
    <col min="10244" max="10244" width="57.42578125" style="116" customWidth="1"/>
    <col min="10245" max="10499" width="11.42578125" style="116"/>
    <col min="10500" max="10500" width="57.42578125" style="116" customWidth="1"/>
    <col min="10501" max="10755" width="11.42578125" style="116"/>
    <col min="10756" max="10756" width="57.42578125" style="116" customWidth="1"/>
    <col min="10757" max="11011" width="11.42578125" style="116"/>
    <col min="11012" max="11012" width="57.42578125" style="116" customWidth="1"/>
    <col min="11013" max="11267" width="11.42578125" style="116"/>
    <col min="11268" max="11268" width="57.42578125" style="116" customWidth="1"/>
    <col min="11269" max="11523" width="11.42578125" style="116"/>
    <col min="11524" max="11524" width="57.42578125" style="116" customWidth="1"/>
    <col min="11525" max="11779" width="11.42578125" style="116"/>
    <col min="11780" max="11780" width="57.42578125" style="116" customWidth="1"/>
    <col min="11781" max="12035" width="11.42578125" style="116"/>
    <col min="12036" max="12036" width="57.42578125" style="116" customWidth="1"/>
    <col min="12037" max="12291" width="11.42578125" style="116"/>
    <col min="12292" max="12292" width="57.42578125" style="116" customWidth="1"/>
    <col min="12293" max="12547" width="11.42578125" style="116"/>
    <col min="12548" max="12548" width="57.42578125" style="116" customWidth="1"/>
    <col min="12549" max="12803" width="11.42578125" style="116"/>
    <col min="12804" max="12804" width="57.42578125" style="116" customWidth="1"/>
    <col min="12805" max="13059" width="11.42578125" style="116"/>
    <col min="13060" max="13060" width="57.42578125" style="116" customWidth="1"/>
    <col min="13061" max="13315" width="11.42578125" style="116"/>
    <col min="13316" max="13316" width="57.42578125" style="116" customWidth="1"/>
    <col min="13317" max="13571" width="11.42578125" style="116"/>
    <col min="13572" max="13572" width="57.42578125" style="116" customWidth="1"/>
    <col min="13573" max="13827" width="11.42578125" style="116"/>
    <col min="13828" max="13828" width="57.42578125" style="116" customWidth="1"/>
    <col min="13829" max="14083" width="11.42578125" style="116"/>
    <col min="14084" max="14084" width="57.42578125" style="116" customWidth="1"/>
    <col min="14085" max="14339" width="11.42578125" style="116"/>
    <col min="14340" max="14340" width="57.42578125" style="116" customWidth="1"/>
    <col min="14341" max="14595" width="11.42578125" style="116"/>
    <col min="14596" max="14596" width="57.42578125" style="116" customWidth="1"/>
    <col min="14597" max="14851" width="11.42578125" style="116"/>
    <col min="14852" max="14852" width="57.42578125" style="116" customWidth="1"/>
    <col min="14853" max="15107" width="11.42578125" style="116"/>
    <col min="15108" max="15108" width="57.42578125" style="116" customWidth="1"/>
    <col min="15109" max="15363" width="11.42578125" style="116"/>
    <col min="15364" max="15364" width="57.42578125" style="116" customWidth="1"/>
    <col min="15365" max="15619" width="11.42578125" style="116"/>
    <col min="15620" max="15620" width="57.42578125" style="116" customWidth="1"/>
    <col min="15621" max="15875" width="11.42578125" style="116"/>
    <col min="15876" max="15876" width="57.42578125" style="116" customWidth="1"/>
    <col min="15877" max="16131" width="11.42578125" style="116"/>
    <col min="16132" max="16132" width="57.4257812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4" t="str">
        <f>+'Otras variaciones en Volumen'!E2:I2</f>
        <v>Gobierno Central Extrapresupuestario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829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731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18" t="s">
        <v>830</v>
      </c>
      <c r="C5" s="21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18"/>
      <c r="C6" s="219"/>
      <c r="D6" s="22"/>
      <c r="E6" s="217">
        <v>2014</v>
      </c>
      <c r="F6" s="217">
        <f>+E6+1</f>
        <v>2015</v>
      </c>
      <c r="G6" s="217">
        <f>+F6+1</f>
        <v>2016</v>
      </c>
      <c r="H6" s="217">
        <f>+G6+1</f>
        <v>2017</v>
      </c>
      <c r="I6" s="217">
        <f>+H6+1</f>
        <v>2018</v>
      </c>
      <c r="J6" s="217">
        <f t="shared" ref="J6:M6" si="0">+I6+1</f>
        <v>2019</v>
      </c>
      <c r="K6" s="217">
        <f t="shared" si="0"/>
        <v>2020</v>
      </c>
      <c r="L6" s="217">
        <f t="shared" si="0"/>
        <v>2021</v>
      </c>
      <c r="M6" s="217">
        <f t="shared" si="0"/>
        <v>2022</v>
      </c>
    </row>
    <row r="7" spans="2:13">
      <c r="B7" s="107"/>
      <c r="C7" s="108"/>
      <c r="D7" s="22"/>
      <c r="E7" s="217"/>
      <c r="F7" s="217"/>
      <c r="G7" s="217"/>
      <c r="H7" s="217"/>
      <c r="I7" s="217"/>
      <c r="J7" s="217"/>
      <c r="K7" s="217"/>
      <c r="L7" s="217"/>
      <c r="M7" s="217"/>
    </row>
    <row r="8" spans="2:13">
      <c r="B8" s="95" t="s">
        <v>831</v>
      </c>
      <c r="C8" s="96" t="s">
        <v>832</v>
      </c>
      <c r="D8" s="109" t="s">
        <v>33</v>
      </c>
      <c r="E8" s="151">
        <v>703.60826778000012</v>
      </c>
      <c r="F8" s="151">
        <v>689.7</v>
      </c>
      <c r="G8" s="151">
        <v>687.89592484000002</v>
      </c>
      <c r="H8" s="151">
        <v>908.65951246999998</v>
      </c>
      <c r="I8" s="151">
        <v>1093.7000000000003</v>
      </c>
      <c r="J8" s="151">
        <v>1149.0999999999999</v>
      </c>
      <c r="K8" s="151">
        <v>915.8</v>
      </c>
      <c r="L8" s="151">
        <v>1346.5999999999997</v>
      </c>
      <c r="M8" s="151">
        <v>1256.7</v>
      </c>
    </row>
    <row r="9" spans="2:13">
      <c r="B9" s="102" t="s">
        <v>833</v>
      </c>
      <c r="C9" s="117" t="s">
        <v>834</v>
      </c>
      <c r="D9" s="33" t="s">
        <v>33</v>
      </c>
      <c r="E9" s="152">
        <v>607.8688266600002</v>
      </c>
      <c r="F9" s="152">
        <v>620</v>
      </c>
      <c r="G9" s="152">
        <v>620.49018423999996</v>
      </c>
      <c r="H9" s="152">
        <v>879.03229766000004</v>
      </c>
      <c r="I9" s="152">
        <v>825.40000000000009</v>
      </c>
      <c r="J9" s="152">
        <v>797.40000000000009</v>
      </c>
      <c r="K9" s="152">
        <v>827.6</v>
      </c>
      <c r="L9" s="152">
        <v>872.19999999999993</v>
      </c>
      <c r="M9" s="152">
        <v>1111.5999999999999</v>
      </c>
    </row>
    <row r="10" spans="2:13">
      <c r="B10" s="40" t="s">
        <v>835</v>
      </c>
      <c r="C10" s="99" t="s">
        <v>836</v>
      </c>
      <c r="D10" s="22" t="s">
        <v>33</v>
      </c>
      <c r="E10" s="152">
        <v>373.20540340000019</v>
      </c>
      <c r="F10" s="152">
        <v>379.4</v>
      </c>
      <c r="G10" s="152">
        <v>380.44268106999999</v>
      </c>
      <c r="H10" s="152">
        <v>563.49819005999996</v>
      </c>
      <c r="I10" s="152">
        <v>517.50000000000011</v>
      </c>
      <c r="J10" s="152">
        <v>491.40000000000003</v>
      </c>
      <c r="K10" s="152">
        <v>478.4</v>
      </c>
      <c r="L10" s="152">
        <v>461.69999999999993</v>
      </c>
      <c r="M10" s="152">
        <v>677.8</v>
      </c>
    </row>
    <row r="11" spans="2:13">
      <c r="B11" s="42" t="s">
        <v>837</v>
      </c>
      <c r="C11" s="100" t="s">
        <v>408</v>
      </c>
      <c r="D11" s="22" t="s">
        <v>33</v>
      </c>
      <c r="E11" s="143">
        <v>239.3621685354731</v>
      </c>
      <c r="F11" s="143">
        <v>241</v>
      </c>
      <c r="G11" s="143">
        <v>241.04481377078801</v>
      </c>
      <c r="H11" s="143">
        <v>335.66191612355601</v>
      </c>
      <c r="I11" s="143">
        <v>294.10000000000002</v>
      </c>
      <c r="J11" s="143">
        <v>276.60000000000002</v>
      </c>
      <c r="K11" s="143">
        <v>261.2</v>
      </c>
      <c r="L11" s="143">
        <v>239.6</v>
      </c>
      <c r="M11" s="143">
        <v>439.4</v>
      </c>
    </row>
    <row r="12" spans="2:13">
      <c r="B12" s="42" t="s">
        <v>838</v>
      </c>
      <c r="C12" s="100" t="s">
        <v>410</v>
      </c>
      <c r="D12" s="22" t="s">
        <v>33</v>
      </c>
      <c r="E12" s="143">
        <v>132.6057909245271</v>
      </c>
      <c r="F12" s="143">
        <v>137.30000000000001</v>
      </c>
      <c r="G12" s="143">
        <v>138.39216972921199</v>
      </c>
      <c r="H12" s="143">
        <v>224.62237738644399</v>
      </c>
      <c r="I12" s="143">
        <v>218.8</v>
      </c>
      <c r="J12" s="143">
        <v>210</v>
      </c>
      <c r="K12" s="143">
        <v>213</v>
      </c>
      <c r="L12" s="143">
        <v>212.7</v>
      </c>
      <c r="M12" s="143">
        <v>238.3</v>
      </c>
    </row>
    <row r="13" spans="2:13">
      <c r="B13" s="42" t="s">
        <v>839</v>
      </c>
      <c r="C13" s="100" t="s">
        <v>412</v>
      </c>
      <c r="D13" s="22" t="s">
        <v>33</v>
      </c>
      <c r="E13" s="143">
        <v>1.2374439399999999</v>
      </c>
      <c r="F13" s="143">
        <v>1.1000000000000001</v>
      </c>
      <c r="G13" s="143">
        <v>1.0056975699999999</v>
      </c>
      <c r="H13" s="143">
        <v>3.2138965499999999</v>
      </c>
      <c r="I13" s="143">
        <v>4.5999999999999996</v>
      </c>
      <c r="J13" s="143">
        <v>4.8</v>
      </c>
      <c r="K13" s="143">
        <v>4.2</v>
      </c>
      <c r="L13" s="143">
        <v>9.4</v>
      </c>
      <c r="M13" s="143">
        <v>0.1</v>
      </c>
    </row>
    <row r="14" spans="2:13">
      <c r="B14" s="42" t="s">
        <v>840</v>
      </c>
      <c r="C14" s="100" t="s">
        <v>414</v>
      </c>
      <c r="D14" s="22" t="s">
        <v>33</v>
      </c>
      <c r="E14" s="143">
        <v>0</v>
      </c>
      <c r="F14" s="143"/>
      <c r="G14" s="143">
        <v>0</v>
      </c>
      <c r="H14" s="143">
        <v>0</v>
      </c>
      <c r="I14" s="143">
        <v>0</v>
      </c>
      <c r="J14" s="143">
        <v>0</v>
      </c>
      <c r="K14" s="143"/>
      <c r="L14" s="143">
        <v>0</v>
      </c>
      <c r="M14" s="143">
        <v>0</v>
      </c>
    </row>
    <row r="15" spans="2:13">
      <c r="B15" s="40" t="s">
        <v>841</v>
      </c>
      <c r="C15" s="99" t="s">
        <v>415</v>
      </c>
      <c r="D15" s="22" t="s">
        <v>33</v>
      </c>
      <c r="E15" s="152">
        <v>58.569669269999999</v>
      </c>
      <c r="F15" s="152">
        <v>58.6</v>
      </c>
      <c r="G15" s="152">
        <v>56.479262400000003</v>
      </c>
      <c r="H15" s="152">
        <v>114.96671139999999</v>
      </c>
      <c r="I15" s="152">
        <v>106.4</v>
      </c>
      <c r="J15" s="152">
        <v>99.6</v>
      </c>
      <c r="K15" s="152">
        <v>138.4</v>
      </c>
      <c r="L15" s="152">
        <v>166.2</v>
      </c>
      <c r="M15" s="152">
        <v>188.8</v>
      </c>
    </row>
    <row r="16" spans="2:13">
      <c r="B16" s="40" t="s">
        <v>842</v>
      </c>
      <c r="C16" s="99" t="s">
        <v>416</v>
      </c>
      <c r="D16" s="22" t="s">
        <v>33</v>
      </c>
      <c r="E16" s="152">
        <v>0.23271153</v>
      </c>
      <c r="F16" s="152">
        <v>0.2</v>
      </c>
      <c r="G16" s="152">
        <v>0.21979931999999999</v>
      </c>
      <c r="H16" s="152">
        <v>0.33774500000000002</v>
      </c>
      <c r="I16" s="152">
        <v>0.3</v>
      </c>
      <c r="J16" s="152">
        <v>0.3</v>
      </c>
      <c r="K16" s="152">
        <v>0.3</v>
      </c>
      <c r="L16" s="152">
        <v>0.3</v>
      </c>
      <c r="M16" s="152">
        <v>0.2</v>
      </c>
    </row>
    <row r="17" spans="2:13">
      <c r="B17" s="40" t="s">
        <v>843</v>
      </c>
      <c r="C17" s="99" t="s">
        <v>417</v>
      </c>
      <c r="D17" s="22" t="s">
        <v>33</v>
      </c>
      <c r="E17" s="152">
        <v>175.86104246000002</v>
      </c>
      <c r="F17" s="152">
        <v>181.7</v>
      </c>
      <c r="G17" s="152">
        <v>183.34844145</v>
      </c>
      <c r="H17" s="152">
        <v>200.22965120000001</v>
      </c>
      <c r="I17" s="152">
        <v>201.2</v>
      </c>
      <c r="J17" s="152">
        <v>206.1</v>
      </c>
      <c r="K17" s="152">
        <v>210.5</v>
      </c>
      <c r="L17" s="152">
        <v>244</v>
      </c>
      <c r="M17" s="152">
        <v>244.8</v>
      </c>
    </row>
    <row r="18" spans="2:13">
      <c r="B18" s="42" t="s">
        <v>844</v>
      </c>
      <c r="C18" s="100" t="s">
        <v>419</v>
      </c>
      <c r="D18" s="22" t="s">
        <v>33</v>
      </c>
      <c r="E18" s="143">
        <v>175.86104246000002</v>
      </c>
      <c r="F18" s="143">
        <v>181.7</v>
      </c>
      <c r="G18" s="143">
        <v>183.34844145</v>
      </c>
      <c r="H18" s="143">
        <v>200.22965120000001</v>
      </c>
      <c r="I18" s="143">
        <v>201.2</v>
      </c>
      <c r="J18" s="143">
        <v>206.1</v>
      </c>
      <c r="K18" s="143">
        <v>210.5</v>
      </c>
      <c r="L18" s="143">
        <v>244</v>
      </c>
      <c r="M18" s="143">
        <v>244.8</v>
      </c>
    </row>
    <row r="19" spans="2:13">
      <c r="B19" s="42" t="s">
        <v>845</v>
      </c>
      <c r="C19" s="100" t="s">
        <v>421</v>
      </c>
      <c r="D19" s="22" t="s">
        <v>33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/>
      <c r="L19" s="143">
        <v>0</v>
      </c>
      <c r="M19" s="143">
        <v>0</v>
      </c>
    </row>
    <row r="20" spans="2:13">
      <c r="B20" s="42" t="s">
        <v>846</v>
      </c>
      <c r="C20" s="100" t="s">
        <v>423</v>
      </c>
      <c r="D20" s="22" t="s">
        <v>33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/>
      <c r="L20" s="143">
        <v>0</v>
      </c>
      <c r="M20" s="143">
        <v>0</v>
      </c>
    </row>
    <row r="21" spans="2:13">
      <c r="B21" s="42" t="s">
        <v>847</v>
      </c>
      <c r="C21" s="100" t="s">
        <v>425</v>
      </c>
      <c r="D21" s="22" t="s">
        <v>33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/>
      <c r="L21" s="143">
        <v>0</v>
      </c>
      <c r="M21" s="143">
        <v>0</v>
      </c>
    </row>
    <row r="22" spans="2:13">
      <c r="B22" s="118" t="s">
        <v>848</v>
      </c>
      <c r="C22" s="119" t="s">
        <v>849</v>
      </c>
      <c r="D22" s="120" t="s">
        <v>33</v>
      </c>
      <c r="E22" s="152">
        <v>330.01826545999995</v>
      </c>
      <c r="F22" s="152">
        <v>331.4</v>
      </c>
      <c r="G22" s="152">
        <v>387.41585514000002</v>
      </c>
      <c r="H22" s="152">
        <v>670.19721153</v>
      </c>
      <c r="I22" s="152">
        <v>842.40000000000009</v>
      </c>
      <c r="J22" s="152">
        <v>927.19999999999993</v>
      </c>
      <c r="K22" s="152">
        <v>982.5</v>
      </c>
      <c r="L22" s="152">
        <v>1449.6999999999998</v>
      </c>
      <c r="M22" s="152">
        <v>1472.6</v>
      </c>
    </row>
    <row r="23" spans="2:13">
      <c r="B23" s="42" t="s">
        <v>850</v>
      </c>
      <c r="C23" s="30" t="s">
        <v>851</v>
      </c>
      <c r="D23" s="22" t="s">
        <v>33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/>
      <c r="L23" s="143">
        <v>0</v>
      </c>
      <c r="M23" s="143">
        <v>0</v>
      </c>
    </row>
    <row r="24" spans="2:13">
      <c r="B24" s="42" t="s">
        <v>852</v>
      </c>
      <c r="C24" s="30" t="s">
        <v>853</v>
      </c>
      <c r="D24" s="22" t="s">
        <v>33</v>
      </c>
      <c r="E24" s="143">
        <v>92.612412249999991</v>
      </c>
      <c r="F24" s="143">
        <v>100.3</v>
      </c>
      <c r="G24" s="143">
        <v>100.57470991</v>
      </c>
      <c r="H24" s="143">
        <v>237.18273065</v>
      </c>
      <c r="I24" s="143">
        <v>198.7</v>
      </c>
      <c r="J24" s="143">
        <v>278.39999999999998</v>
      </c>
      <c r="K24" s="143">
        <v>224.7</v>
      </c>
      <c r="L24" s="143">
        <v>267.3</v>
      </c>
      <c r="M24" s="143">
        <v>221.3</v>
      </c>
    </row>
    <row r="25" spans="2:13">
      <c r="B25" s="42" t="s">
        <v>854</v>
      </c>
      <c r="C25" s="30" t="s">
        <v>855</v>
      </c>
      <c r="D25" s="22" t="s">
        <v>33</v>
      </c>
      <c r="E25" s="143">
        <v>149.77554352999999</v>
      </c>
      <c r="F25" s="143">
        <v>123.2</v>
      </c>
      <c r="G25" s="143">
        <v>104.01203171</v>
      </c>
      <c r="H25" s="143">
        <v>70.523602089999997</v>
      </c>
      <c r="I25" s="143">
        <v>306</v>
      </c>
      <c r="J25" s="143">
        <v>287.2</v>
      </c>
      <c r="K25" s="143">
        <v>102</v>
      </c>
      <c r="L25" s="143">
        <v>334.3</v>
      </c>
      <c r="M25" s="143">
        <v>345.3</v>
      </c>
    </row>
    <row r="26" spans="2:13">
      <c r="B26" s="42" t="s">
        <v>856</v>
      </c>
      <c r="C26" s="30" t="s">
        <v>857</v>
      </c>
      <c r="D26" s="22" t="s">
        <v>33</v>
      </c>
      <c r="E26" s="143">
        <v>49.505800020000002</v>
      </c>
      <c r="F26" s="143">
        <v>49.7</v>
      </c>
      <c r="G26" s="143">
        <v>52.180679560000002</v>
      </c>
      <c r="H26" s="143">
        <v>124.72924118</v>
      </c>
      <c r="I26" s="143">
        <v>125</v>
      </c>
      <c r="J26" s="143">
        <v>124.5</v>
      </c>
      <c r="K26" s="143">
        <v>127</v>
      </c>
      <c r="L26" s="143">
        <v>133.19999999999999</v>
      </c>
      <c r="M26" s="143">
        <v>134.69999999999999</v>
      </c>
    </row>
    <row r="27" spans="2:13">
      <c r="B27" s="42" t="s">
        <v>858</v>
      </c>
      <c r="C27" s="30" t="s">
        <v>859</v>
      </c>
      <c r="D27" s="22" t="s">
        <v>33</v>
      </c>
      <c r="E27" s="143">
        <v>0</v>
      </c>
      <c r="F27" s="143">
        <v>0</v>
      </c>
      <c r="G27" s="143">
        <v>8.0000000000000002E-3</v>
      </c>
      <c r="H27" s="143">
        <v>4.2005000000000001E-2</v>
      </c>
      <c r="I27" s="143">
        <v>32</v>
      </c>
      <c r="J27" s="143">
        <v>32</v>
      </c>
      <c r="K27" s="143">
        <v>0.1</v>
      </c>
      <c r="L27" s="143">
        <v>30.1</v>
      </c>
      <c r="M27" s="143">
        <v>30</v>
      </c>
    </row>
    <row r="28" spans="2:13">
      <c r="B28" s="42" t="s">
        <v>860</v>
      </c>
      <c r="C28" s="30" t="s">
        <v>861</v>
      </c>
      <c r="D28" s="22" t="s">
        <v>33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/>
      <c r="L28" s="143">
        <v>0</v>
      </c>
      <c r="M28" s="143">
        <v>0</v>
      </c>
    </row>
    <row r="29" spans="2:13">
      <c r="B29" s="42" t="s">
        <v>862</v>
      </c>
      <c r="C29" s="30" t="s">
        <v>863</v>
      </c>
      <c r="D29" s="22" t="s">
        <v>33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/>
      <c r="L29" s="143">
        <v>0</v>
      </c>
      <c r="M29" s="143">
        <v>0</v>
      </c>
    </row>
    <row r="30" spans="2:13">
      <c r="B30" s="42" t="s">
        <v>864</v>
      </c>
      <c r="C30" s="30" t="s">
        <v>865</v>
      </c>
      <c r="D30" s="22" t="s">
        <v>33</v>
      </c>
      <c r="E30" s="143">
        <v>38.124509659999994</v>
      </c>
      <c r="F30" s="143">
        <v>58.2</v>
      </c>
      <c r="G30" s="143">
        <v>130.64043396</v>
      </c>
      <c r="H30" s="143">
        <v>237.71963260999999</v>
      </c>
      <c r="I30" s="143">
        <v>180.7</v>
      </c>
      <c r="J30" s="143">
        <v>205.1</v>
      </c>
      <c r="K30" s="143">
        <v>528.70000000000005</v>
      </c>
      <c r="L30" s="143">
        <v>684.8</v>
      </c>
      <c r="M30" s="143">
        <v>741.3</v>
      </c>
    </row>
    <row r="31" spans="2:13">
      <c r="B31" s="40" t="s">
        <v>866</v>
      </c>
      <c r="C31" s="99" t="s">
        <v>443</v>
      </c>
      <c r="D31" s="22" t="s">
        <v>33</v>
      </c>
      <c r="E31" s="143">
        <v>329.29817393999997</v>
      </c>
      <c r="F31" s="143">
        <v>330.3</v>
      </c>
      <c r="G31" s="152">
        <v>385.90424844</v>
      </c>
      <c r="H31" s="143">
        <v>668.49075324</v>
      </c>
      <c r="I31" s="143">
        <v>842.40000000000009</v>
      </c>
      <c r="J31" s="143">
        <v>927.19999999999993</v>
      </c>
      <c r="K31" s="143">
        <v>982.5</v>
      </c>
      <c r="L31" s="143">
        <v>1449.6999999999998</v>
      </c>
      <c r="M31" s="143">
        <v>1425.6</v>
      </c>
    </row>
    <row r="32" spans="2:13">
      <c r="B32" s="42" t="s">
        <v>867</v>
      </c>
      <c r="C32" s="100" t="s">
        <v>445</v>
      </c>
      <c r="D32" s="22" t="s">
        <v>33</v>
      </c>
      <c r="E32" s="143"/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/>
      <c r="L32" s="143">
        <v>0</v>
      </c>
      <c r="M32" s="143">
        <v>0</v>
      </c>
    </row>
    <row r="33" spans="2:13">
      <c r="B33" s="42" t="s">
        <v>868</v>
      </c>
      <c r="C33" s="100" t="s">
        <v>447</v>
      </c>
      <c r="D33" s="22" t="s">
        <v>33</v>
      </c>
      <c r="E33" s="143">
        <v>91.892320729999994</v>
      </c>
      <c r="F33" s="143">
        <v>99.2</v>
      </c>
      <c r="G33" s="143">
        <v>99.063103209999994</v>
      </c>
      <c r="H33" s="143">
        <v>235.47627236</v>
      </c>
      <c r="I33" s="143">
        <v>198.7</v>
      </c>
      <c r="J33" s="143">
        <v>278.39999999999998</v>
      </c>
      <c r="K33" s="143">
        <v>224.7</v>
      </c>
      <c r="L33" s="143">
        <v>267.3</v>
      </c>
      <c r="M33" s="143">
        <v>221.3</v>
      </c>
    </row>
    <row r="34" spans="2:13">
      <c r="B34" s="42" t="s">
        <v>869</v>
      </c>
      <c r="C34" s="100" t="s">
        <v>449</v>
      </c>
      <c r="D34" s="22" t="s">
        <v>33</v>
      </c>
      <c r="E34" s="143">
        <v>149.77554352999999</v>
      </c>
      <c r="F34" s="143">
        <v>123.2</v>
      </c>
      <c r="G34" s="143">
        <v>104.01203171</v>
      </c>
      <c r="H34" s="143">
        <v>70.523602089999997</v>
      </c>
      <c r="I34" s="143">
        <v>306</v>
      </c>
      <c r="J34" s="143">
        <v>287.2</v>
      </c>
      <c r="K34" s="143">
        <v>102</v>
      </c>
      <c r="L34" s="143">
        <v>334.3</v>
      </c>
      <c r="M34" s="143">
        <v>345.3</v>
      </c>
    </row>
    <row r="35" spans="2:13">
      <c r="B35" s="42" t="s">
        <v>870</v>
      </c>
      <c r="C35" s="100" t="s">
        <v>451</v>
      </c>
      <c r="D35" s="22" t="s">
        <v>33</v>
      </c>
      <c r="E35" s="143">
        <v>49.505800020000002</v>
      </c>
      <c r="F35" s="143">
        <v>49.7</v>
      </c>
      <c r="G35" s="143">
        <v>52.180679560000002</v>
      </c>
      <c r="H35" s="143">
        <v>124.72924118</v>
      </c>
      <c r="I35" s="143">
        <v>125</v>
      </c>
      <c r="J35" s="143">
        <v>124.5</v>
      </c>
      <c r="K35" s="143">
        <v>127</v>
      </c>
      <c r="L35" s="143">
        <v>133.19999999999999</v>
      </c>
      <c r="M35" s="143">
        <v>134.69999999999999</v>
      </c>
    </row>
    <row r="36" spans="2:13">
      <c r="B36" s="42" t="s">
        <v>871</v>
      </c>
      <c r="C36" s="100" t="s">
        <v>453</v>
      </c>
      <c r="D36" s="22" t="s">
        <v>33</v>
      </c>
      <c r="E36" s="143">
        <v>0</v>
      </c>
      <c r="F36" s="143">
        <v>0</v>
      </c>
      <c r="G36" s="143">
        <v>8.0000000000000002E-3</v>
      </c>
      <c r="H36" s="143">
        <v>4.2005000000000001E-2</v>
      </c>
      <c r="I36" s="143">
        <v>32</v>
      </c>
      <c r="J36" s="143">
        <v>32</v>
      </c>
      <c r="K36" s="143">
        <v>0.1</v>
      </c>
      <c r="L36" s="143">
        <v>30.1</v>
      </c>
      <c r="M36" s="143">
        <v>30</v>
      </c>
    </row>
    <row r="37" spans="2:13">
      <c r="B37" s="42" t="s">
        <v>872</v>
      </c>
      <c r="C37" s="100" t="s">
        <v>873</v>
      </c>
      <c r="D37" s="22" t="s">
        <v>33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/>
      <c r="L37" s="143">
        <v>0</v>
      </c>
      <c r="M37" s="143">
        <v>0</v>
      </c>
    </row>
    <row r="38" spans="2:13">
      <c r="B38" s="42" t="s">
        <v>874</v>
      </c>
      <c r="C38" s="100" t="s">
        <v>508</v>
      </c>
      <c r="D38" s="22" t="s">
        <v>33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/>
      <c r="L38" s="143">
        <v>0</v>
      </c>
      <c r="M38" s="143">
        <v>0</v>
      </c>
    </row>
    <row r="39" spans="2:13">
      <c r="B39" s="42" t="s">
        <v>875</v>
      </c>
      <c r="C39" s="100" t="s">
        <v>459</v>
      </c>
      <c r="D39" s="22" t="s">
        <v>33</v>
      </c>
      <c r="E39" s="143">
        <v>38.124509659999994</v>
      </c>
      <c r="F39" s="143">
        <v>58.2</v>
      </c>
      <c r="G39" s="143">
        <v>130.64043396</v>
      </c>
      <c r="H39" s="143">
        <v>237.71963260999999</v>
      </c>
      <c r="I39" s="143">
        <v>180.7</v>
      </c>
      <c r="J39" s="143">
        <v>205.1</v>
      </c>
      <c r="K39" s="143">
        <v>528.70000000000005</v>
      </c>
      <c r="L39" s="143">
        <v>684.8</v>
      </c>
      <c r="M39" s="143">
        <v>694.3</v>
      </c>
    </row>
    <row r="40" spans="2:13">
      <c r="B40" s="40" t="s">
        <v>876</v>
      </c>
      <c r="C40" s="99" t="s">
        <v>460</v>
      </c>
      <c r="D40" s="22" t="s">
        <v>33</v>
      </c>
      <c r="E40" s="143">
        <v>0.72009151999999998</v>
      </c>
      <c r="F40" s="143">
        <v>1.1000000000000001</v>
      </c>
      <c r="G40" s="152">
        <v>1.5116067</v>
      </c>
      <c r="H40" s="143">
        <v>1.70645829</v>
      </c>
      <c r="I40" s="143">
        <v>0</v>
      </c>
      <c r="J40" s="143">
        <v>0</v>
      </c>
      <c r="K40" s="143"/>
      <c r="L40" s="143">
        <v>0</v>
      </c>
      <c r="M40" s="143">
        <v>47</v>
      </c>
    </row>
    <row r="41" spans="2:13">
      <c r="B41" s="42" t="s">
        <v>877</v>
      </c>
      <c r="C41" s="100" t="s">
        <v>445</v>
      </c>
      <c r="D41" s="22" t="s">
        <v>33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/>
      <c r="L41" s="143">
        <v>0</v>
      </c>
      <c r="M41" s="143">
        <v>0</v>
      </c>
    </row>
    <row r="42" spans="2:13">
      <c r="B42" s="42" t="s">
        <v>878</v>
      </c>
      <c r="C42" s="100" t="s">
        <v>447</v>
      </c>
      <c r="D42" s="22" t="s">
        <v>33</v>
      </c>
      <c r="E42" s="143">
        <v>0.72009151999999998</v>
      </c>
      <c r="F42" s="143">
        <v>1.1000000000000001</v>
      </c>
      <c r="G42" s="143">
        <v>1.5116067</v>
      </c>
      <c r="H42" s="143">
        <v>1.70645829</v>
      </c>
      <c r="I42" s="143">
        <v>0</v>
      </c>
      <c r="J42" s="143">
        <v>0</v>
      </c>
      <c r="K42" s="143"/>
      <c r="L42" s="143">
        <v>0</v>
      </c>
      <c r="M42" s="143">
        <v>0</v>
      </c>
    </row>
    <row r="43" spans="2:13">
      <c r="B43" s="42" t="s">
        <v>879</v>
      </c>
      <c r="C43" s="100" t="s">
        <v>464</v>
      </c>
      <c r="D43" s="22" t="s">
        <v>33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3"/>
      <c r="L43" s="143">
        <v>0</v>
      </c>
      <c r="M43" s="143">
        <v>0</v>
      </c>
    </row>
    <row r="44" spans="2:13">
      <c r="B44" s="42" t="s">
        <v>880</v>
      </c>
      <c r="C44" s="100" t="s">
        <v>466</v>
      </c>
      <c r="D44" s="22" t="s">
        <v>33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43"/>
      <c r="L44" s="143">
        <v>0</v>
      </c>
      <c r="M44" s="143">
        <v>0</v>
      </c>
    </row>
    <row r="45" spans="2:13">
      <c r="B45" s="42" t="s">
        <v>881</v>
      </c>
      <c r="C45" s="100" t="s">
        <v>453</v>
      </c>
      <c r="D45" s="22" t="s">
        <v>33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/>
      <c r="L45" s="143">
        <v>0</v>
      </c>
      <c r="M45" s="143">
        <v>0</v>
      </c>
    </row>
    <row r="46" spans="2:13">
      <c r="B46" s="42" t="s">
        <v>882</v>
      </c>
      <c r="C46" s="100" t="s">
        <v>883</v>
      </c>
      <c r="D46" s="22" t="s">
        <v>33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/>
      <c r="L46" s="143">
        <v>0</v>
      </c>
      <c r="M46" s="143">
        <v>0</v>
      </c>
    </row>
    <row r="47" spans="2:13">
      <c r="B47" s="42" t="s">
        <v>884</v>
      </c>
      <c r="C47" s="100" t="s">
        <v>471</v>
      </c>
      <c r="D47" s="22" t="s">
        <v>33</v>
      </c>
      <c r="E47" s="143">
        <v>0</v>
      </c>
      <c r="F47" s="143">
        <v>0</v>
      </c>
      <c r="G47" s="143">
        <v>0</v>
      </c>
      <c r="H47" s="143">
        <v>0</v>
      </c>
      <c r="I47" s="143">
        <v>0</v>
      </c>
      <c r="J47" s="143">
        <v>0</v>
      </c>
      <c r="K47" s="143"/>
      <c r="L47" s="143">
        <v>0</v>
      </c>
      <c r="M47" s="143">
        <v>0</v>
      </c>
    </row>
    <row r="48" spans="2:13">
      <c r="B48" s="42" t="s">
        <v>885</v>
      </c>
      <c r="C48" s="100" t="s">
        <v>473</v>
      </c>
      <c r="D48" s="22" t="s">
        <v>33</v>
      </c>
      <c r="E48" s="143">
        <v>0</v>
      </c>
      <c r="F48" s="143">
        <v>0</v>
      </c>
      <c r="G48" s="143">
        <v>0</v>
      </c>
      <c r="H48" s="143">
        <v>0</v>
      </c>
      <c r="I48" s="143">
        <v>0</v>
      </c>
      <c r="J48" s="143">
        <v>0</v>
      </c>
      <c r="K48" s="143"/>
      <c r="L48" s="143">
        <v>0</v>
      </c>
      <c r="M48" s="143">
        <v>47</v>
      </c>
    </row>
    <row r="49" spans="2:13">
      <c r="B49" s="118" t="s">
        <v>886</v>
      </c>
      <c r="C49" s="119" t="s">
        <v>887</v>
      </c>
      <c r="D49" s="120" t="s">
        <v>33</v>
      </c>
      <c r="E49" s="152">
        <v>234.27882434000003</v>
      </c>
      <c r="F49" s="152">
        <v>261.60000000000002</v>
      </c>
      <c r="G49" s="152">
        <v>320.01011454000002</v>
      </c>
      <c r="H49" s="152">
        <v>640.56999671999995</v>
      </c>
      <c r="I49" s="152">
        <v>574.1</v>
      </c>
      <c r="J49" s="152">
        <v>575.5</v>
      </c>
      <c r="K49" s="152">
        <v>894.3</v>
      </c>
      <c r="L49" s="152">
        <v>975.3</v>
      </c>
      <c r="M49" s="152">
        <v>1327.5</v>
      </c>
    </row>
    <row r="50" spans="2:13">
      <c r="B50" s="42" t="s">
        <v>888</v>
      </c>
      <c r="C50" s="30" t="s">
        <v>889</v>
      </c>
      <c r="D50" s="22" t="s">
        <v>33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/>
      <c r="L50" s="143">
        <v>0</v>
      </c>
      <c r="M50" s="143">
        <v>0</v>
      </c>
    </row>
    <row r="51" spans="2:13">
      <c r="B51" s="42" t="s">
        <v>890</v>
      </c>
      <c r="C51" s="30" t="s">
        <v>891</v>
      </c>
      <c r="D51" s="22" t="s">
        <v>33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/>
      <c r="L51" s="143">
        <v>0</v>
      </c>
      <c r="M51" s="143">
        <v>0</v>
      </c>
    </row>
    <row r="52" spans="2:13">
      <c r="B52" s="42" t="s">
        <v>892</v>
      </c>
      <c r="C52" s="30" t="s">
        <v>893</v>
      </c>
      <c r="D52" s="22" t="s">
        <v>33</v>
      </c>
      <c r="E52" s="143">
        <v>1.1545139999999999E-2</v>
      </c>
      <c r="F52" s="143">
        <v>0</v>
      </c>
      <c r="G52" s="143">
        <v>1.1545140000000001E-2</v>
      </c>
      <c r="H52" s="143">
        <v>48.190719520000002</v>
      </c>
      <c r="I52" s="143">
        <v>48.2</v>
      </c>
      <c r="J52" s="143">
        <v>55</v>
      </c>
      <c r="K52" s="143">
        <v>55</v>
      </c>
      <c r="L52" s="143">
        <v>54.4</v>
      </c>
      <c r="M52" s="143">
        <v>0</v>
      </c>
    </row>
    <row r="53" spans="2:13">
      <c r="B53" s="42" t="s">
        <v>894</v>
      </c>
      <c r="C53" s="30" t="s">
        <v>895</v>
      </c>
      <c r="D53" s="22" t="s">
        <v>33</v>
      </c>
      <c r="E53" s="143">
        <v>205.80220993</v>
      </c>
      <c r="F53" s="143">
        <v>225.5</v>
      </c>
      <c r="G53" s="143">
        <v>211.50347649</v>
      </c>
      <c r="H53" s="143">
        <v>315.92259111999999</v>
      </c>
      <c r="I53" s="143">
        <v>295.5</v>
      </c>
      <c r="J53" s="143">
        <v>274</v>
      </c>
      <c r="K53" s="143">
        <v>257.39999999999998</v>
      </c>
      <c r="L53" s="143">
        <v>252.10000000000002</v>
      </c>
      <c r="M53" s="143">
        <v>212.7</v>
      </c>
    </row>
    <row r="54" spans="2:13">
      <c r="B54" s="42" t="s">
        <v>896</v>
      </c>
      <c r="C54" s="30" t="s">
        <v>897</v>
      </c>
      <c r="D54" s="22" t="s">
        <v>33</v>
      </c>
      <c r="E54" s="143">
        <v>0</v>
      </c>
      <c r="F54" s="143">
        <v>0</v>
      </c>
      <c r="G54" s="143">
        <v>0</v>
      </c>
      <c r="H54" s="143">
        <v>0</v>
      </c>
      <c r="I54" s="143">
        <v>0</v>
      </c>
      <c r="J54" s="143">
        <v>0</v>
      </c>
      <c r="K54" s="143"/>
      <c r="L54" s="143">
        <v>0</v>
      </c>
      <c r="M54" s="143">
        <v>0</v>
      </c>
    </row>
    <row r="55" spans="2:13">
      <c r="B55" s="42" t="s">
        <v>898</v>
      </c>
      <c r="C55" s="30" t="s">
        <v>899</v>
      </c>
      <c r="D55" s="22" t="s">
        <v>33</v>
      </c>
      <c r="E55" s="143">
        <v>0</v>
      </c>
      <c r="F55" s="143">
        <v>0</v>
      </c>
      <c r="G55" s="143">
        <v>0</v>
      </c>
      <c r="H55" s="143">
        <v>0</v>
      </c>
      <c r="I55" s="143">
        <v>0</v>
      </c>
      <c r="J55" s="143">
        <v>0</v>
      </c>
      <c r="K55" s="143"/>
      <c r="L55" s="143">
        <v>0</v>
      </c>
      <c r="M55" s="143">
        <v>0</v>
      </c>
    </row>
    <row r="56" spans="2:13">
      <c r="B56" s="42" t="s">
        <v>900</v>
      </c>
      <c r="C56" s="100" t="s">
        <v>488</v>
      </c>
      <c r="D56" s="22" t="s">
        <v>33</v>
      </c>
      <c r="E56" s="143">
        <v>0</v>
      </c>
      <c r="F56" s="143">
        <v>0</v>
      </c>
      <c r="G56" s="143">
        <v>0</v>
      </c>
      <c r="H56" s="143">
        <v>0</v>
      </c>
      <c r="I56" s="143">
        <v>0</v>
      </c>
      <c r="J56" s="143">
        <v>0</v>
      </c>
      <c r="K56" s="143"/>
      <c r="L56" s="143">
        <v>0</v>
      </c>
      <c r="M56" s="143">
        <v>0</v>
      </c>
    </row>
    <row r="57" spans="2:13">
      <c r="B57" s="42" t="s">
        <v>901</v>
      </c>
      <c r="C57" s="100" t="s">
        <v>490</v>
      </c>
      <c r="D57" s="22" t="s">
        <v>33</v>
      </c>
      <c r="E57" s="143">
        <v>0</v>
      </c>
      <c r="F57" s="143">
        <v>0</v>
      </c>
      <c r="G57" s="143">
        <v>0</v>
      </c>
      <c r="H57" s="143">
        <v>0</v>
      </c>
      <c r="I57" s="143">
        <v>0</v>
      </c>
      <c r="J57" s="143">
        <v>0</v>
      </c>
      <c r="K57" s="143"/>
      <c r="L57" s="143">
        <v>0</v>
      </c>
      <c r="M57" s="143">
        <v>0</v>
      </c>
    </row>
    <row r="58" spans="2:13">
      <c r="B58" s="42" t="s">
        <v>902</v>
      </c>
      <c r="C58" s="100" t="s">
        <v>492</v>
      </c>
      <c r="D58" s="22" t="s">
        <v>33</v>
      </c>
      <c r="E58" s="143">
        <v>0</v>
      </c>
      <c r="F58" s="143">
        <v>0</v>
      </c>
      <c r="G58" s="143">
        <v>0</v>
      </c>
      <c r="H58" s="143">
        <v>0</v>
      </c>
      <c r="I58" s="143">
        <v>0</v>
      </c>
      <c r="J58" s="143">
        <v>0</v>
      </c>
      <c r="K58" s="143"/>
      <c r="L58" s="143">
        <v>0</v>
      </c>
      <c r="M58" s="143">
        <v>0</v>
      </c>
    </row>
    <row r="59" spans="2:13">
      <c r="B59" s="42" t="s">
        <v>903</v>
      </c>
      <c r="C59" s="100" t="s">
        <v>494</v>
      </c>
      <c r="D59" s="22" t="s">
        <v>33</v>
      </c>
      <c r="E59" s="143">
        <v>0</v>
      </c>
      <c r="F59" s="143">
        <v>0</v>
      </c>
      <c r="G59" s="143">
        <v>0</v>
      </c>
      <c r="H59" s="143">
        <v>0</v>
      </c>
      <c r="I59" s="143">
        <v>0</v>
      </c>
      <c r="J59" s="143">
        <v>0</v>
      </c>
      <c r="K59" s="143"/>
      <c r="L59" s="143">
        <v>0</v>
      </c>
      <c r="M59" s="143">
        <v>0</v>
      </c>
    </row>
    <row r="60" spans="2:13">
      <c r="B60" s="42" t="s">
        <v>904</v>
      </c>
      <c r="C60" s="100" t="s">
        <v>905</v>
      </c>
      <c r="D60" s="22" t="s">
        <v>33</v>
      </c>
      <c r="E60" s="143">
        <v>0</v>
      </c>
      <c r="F60" s="143">
        <v>0</v>
      </c>
      <c r="G60" s="143">
        <v>0</v>
      </c>
      <c r="H60" s="143">
        <v>0</v>
      </c>
      <c r="I60" s="143">
        <v>0</v>
      </c>
      <c r="J60" s="143">
        <v>0</v>
      </c>
      <c r="K60" s="143"/>
      <c r="L60" s="143">
        <v>0</v>
      </c>
      <c r="M60" s="143">
        <v>0</v>
      </c>
    </row>
    <row r="61" spans="2:13">
      <c r="B61" s="42" t="s">
        <v>906</v>
      </c>
      <c r="C61" s="30" t="s">
        <v>907</v>
      </c>
      <c r="D61" s="22" t="s">
        <v>33</v>
      </c>
      <c r="E61" s="143">
        <v>0</v>
      </c>
      <c r="F61" s="143">
        <v>0</v>
      </c>
      <c r="G61" s="143">
        <v>0</v>
      </c>
      <c r="H61" s="143">
        <v>0</v>
      </c>
      <c r="I61" s="143">
        <v>0</v>
      </c>
      <c r="J61" s="143">
        <v>0</v>
      </c>
      <c r="K61" s="143"/>
      <c r="L61" s="143">
        <v>0</v>
      </c>
      <c r="M61" s="143">
        <v>0</v>
      </c>
    </row>
    <row r="62" spans="2:13">
      <c r="B62" s="42" t="s">
        <v>908</v>
      </c>
      <c r="C62" s="30" t="s">
        <v>909</v>
      </c>
      <c r="D62" s="22" t="s">
        <v>33</v>
      </c>
      <c r="E62" s="143">
        <v>28.465069270000015</v>
      </c>
      <c r="F62" s="143">
        <v>36.200000000000003</v>
      </c>
      <c r="G62" s="143">
        <v>108.49509291</v>
      </c>
      <c r="H62" s="143">
        <v>276.45668608</v>
      </c>
      <c r="I62" s="143">
        <v>230.4</v>
      </c>
      <c r="J62" s="143">
        <v>246.5</v>
      </c>
      <c r="K62" s="143">
        <v>581.9</v>
      </c>
      <c r="L62" s="143">
        <v>668.8</v>
      </c>
      <c r="M62" s="143">
        <v>1114.8</v>
      </c>
    </row>
    <row r="63" spans="2:13">
      <c r="B63" s="40" t="s">
        <v>910</v>
      </c>
      <c r="C63" s="99" t="s">
        <v>501</v>
      </c>
      <c r="D63" s="22" t="s">
        <v>33</v>
      </c>
      <c r="E63" s="152">
        <v>139.99344470000003</v>
      </c>
      <c r="F63" s="152">
        <v>163.1</v>
      </c>
      <c r="G63" s="152">
        <v>225.57930569999999</v>
      </c>
      <c r="H63" s="152">
        <v>551.29912835000005</v>
      </c>
      <c r="I63" s="152">
        <v>490.4</v>
      </c>
      <c r="J63" s="152">
        <v>503.29999999999995</v>
      </c>
      <c r="K63" s="152">
        <v>830.2</v>
      </c>
      <c r="L63" s="152">
        <v>923.09999999999991</v>
      </c>
      <c r="M63" s="152">
        <v>1323.2</v>
      </c>
    </row>
    <row r="64" spans="2:13">
      <c r="B64" s="42" t="s">
        <v>911</v>
      </c>
      <c r="C64" s="100" t="s">
        <v>447</v>
      </c>
      <c r="D64" s="22" t="s">
        <v>33</v>
      </c>
      <c r="E64" s="143">
        <v>0</v>
      </c>
      <c r="F64" s="143">
        <v>0</v>
      </c>
      <c r="G64" s="143">
        <v>0</v>
      </c>
      <c r="H64" s="143">
        <v>0</v>
      </c>
      <c r="I64" s="143">
        <v>0</v>
      </c>
      <c r="J64" s="143">
        <v>0</v>
      </c>
      <c r="K64" s="143"/>
      <c r="L64" s="143">
        <v>0</v>
      </c>
      <c r="M64" s="143">
        <v>0</v>
      </c>
    </row>
    <row r="65" spans="2:13">
      <c r="B65" s="42" t="s">
        <v>912</v>
      </c>
      <c r="C65" s="100" t="s">
        <v>449</v>
      </c>
      <c r="D65" s="22" t="s">
        <v>33</v>
      </c>
      <c r="E65" s="143">
        <v>1.1545139999999999E-2</v>
      </c>
      <c r="F65" s="143">
        <v>0</v>
      </c>
      <c r="G65" s="143">
        <v>1.1545140000000001E-2</v>
      </c>
      <c r="H65" s="143">
        <v>48.190719520000002</v>
      </c>
      <c r="I65" s="143">
        <v>48.2</v>
      </c>
      <c r="J65" s="143">
        <v>55</v>
      </c>
      <c r="K65" s="143">
        <v>55</v>
      </c>
      <c r="L65" s="143">
        <v>54.4</v>
      </c>
      <c r="M65" s="143">
        <v>0</v>
      </c>
    </row>
    <row r="66" spans="2:13">
      <c r="B66" s="42" t="s">
        <v>913</v>
      </c>
      <c r="C66" s="100" t="s">
        <v>451</v>
      </c>
      <c r="D66" s="22" t="s">
        <v>33</v>
      </c>
      <c r="E66" s="143">
        <v>112.21747387000001</v>
      </c>
      <c r="F66" s="143">
        <v>127.4</v>
      </c>
      <c r="G66" s="143">
        <v>117.42663132</v>
      </c>
      <c r="H66" s="143">
        <v>227.14843205</v>
      </c>
      <c r="I66" s="143">
        <v>214.2</v>
      </c>
      <c r="J66" s="143">
        <v>202.4</v>
      </c>
      <c r="K66" s="143">
        <v>193.3</v>
      </c>
      <c r="L66" s="143">
        <v>199.9</v>
      </c>
      <c r="M66" s="143">
        <v>208.4</v>
      </c>
    </row>
    <row r="67" spans="2:13">
      <c r="B67" s="42" t="s">
        <v>914</v>
      </c>
      <c r="C67" s="100" t="s">
        <v>453</v>
      </c>
      <c r="D67" s="22" t="s">
        <v>33</v>
      </c>
      <c r="E67" s="143">
        <v>0</v>
      </c>
      <c r="F67" s="143">
        <v>0</v>
      </c>
      <c r="G67" s="143">
        <v>0</v>
      </c>
      <c r="H67" s="143">
        <v>0</v>
      </c>
      <c r="I67" s="143">
        <v>0</v>
      </c>
      <c r="J67" s="143">
        <v>0</v>
      </c>
      <c r="K67" s="143"/>
      <c r="L67" s="143">
        <v>0</v>
      </c>
      <c r="M67" s="143">
        <v>0</v>
      </c>
    </row>
    <row r="68" spans="2:13">
      <c r="B68" s="42" t="s">
        <v>915</v>
      </c>
      <c r="C68" s="100" t="s">
        <v>455</v>
      </c>
      <c r="D68" s="22" t="s">
        <v>33</v>
      </c>
      <c r="E68" s="143">
        <v>0</v>
      </c>
      <c r="F68" s="143">
        <v>0</v>
      </c>
      <c r="G68" s="143">
        <v>0</v>
      </c>
      <c r="H68" s="143">
        <v>0</v>
      </c>
      <c r="I68" s="143">
        <v>0</v>
      </c>
      <c r="J68" s="143">
        <v>0</v>
      </c>
      <c r="K68" s="143"/>
      <c r="L68" s="143">
        <v>0</v>
      </c>
      <c r="M68" s="143">
        <v>0</v>
      </c>
    </row>
    <row r="69" spans="2:13">
      <c r="B69" s="42" t="s">
        <v>916</v>
      </c>
      <c r="C69" s="100" t="s">
        <v>508</v>
      </c>
      <c r="D69" s="22" t="s">
        <v>33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/>
      <c r="L69" s="143">
        <v>0</v>
      </c>
      <c r="M69" s="143">
        <v>0</v>
      </c>
    </row>
    <row r="70" spans="2:13">
      <c r="B70" s="42" t="s">
        <v>917</v>
      </c>
      <c r="C70" s="100" t="s">
        <v>459</v>
      </c>
      <c r="D70" s="22" t="s">
        <v>33</v>
      </c>
      <c r="E70" s="143">
        <v>27.764425690000014</v>
      </c>
      <c r="F70" s="143">
        <v>35.700000000000003</v>
      </c>
      <c r="G70" s="143">
        <v>108.14112924</v>
      </c>
      <c r="H70" s="143">
        <v>275.95997677999998</v>
      </c>
      <c r="I70" s="143">
        <v>228</v>
      </c>
      <c r="J70" s="143">
        <v>245.9</v>
      </c>
      <c r="K70" s="143">
        <v>581.9</v>
      </c>
      <c r="L70" s="143">
        <v>668.8</v>
      </c>
      <c r="M70" s="143">
        <v>1114.8</v>
      </c>
    </row>
    <row r="71" spans="2:13">
      <c r="B71" s="40" t="s">
        <v>918</v>
      </c>
      <c r="C71" s="99" t="s">
        <v>510</v>
      </c>
      <c r="D71" s="22" t="s">
        <v>33</v>
      </c>
      <c r="E71" s="143">
        <v>94.285379640000002</v>
      </c>
      <c r="F71" s="143">
        <v>98.6</v>
      </c>
      <c r="G71" s="152">
        <v>94.430808839999997</v>
      </c>
      <c r="H71" s="143">
        <v>89.270868370000002</v>
      </c>
      <c r="I71" s="143">
        <v>83.7</v>
      </c>
      <c r="J71" s="143">
        <v>72.199999999999989</v>
      </c>
      <c r="K71" s="143">
        <v>64.099999999999994</v>
      </c>
      <c r="L71" s="143">
        <v>52.2</v>
      </c>
      <c r="M71" s="143">
        <v>4.3</v>
      </c>
    </row>
    <row r="72" spans="2:13">
      <c r="B72" s="42" t="s">
        <v>919</v>
      </c>
      <c r="C72" s="100" t="s">
        <v>920</v>
      </c>
      <c r="D72" s="22" t="s">
        <v>33</v>
      </c>
      <c r="E72" s="152">
        <v>0</v>
      </c>
      <c r="F72" s="143">
        <v>0</v>
      </c>
      <c r="G72" s="143">
        <v>0</v>
      </c>
      <c r="H72" s="143">
        <v>0</v>
      </c>
      <c r="I72" s="143">
        <v>0</v>
      </c>
      <c r="J72" s="143">
        <v>0</v>
      </c>
      <c r="K72" s="143"/>
      <c r="L72" s="143">
        <v>0</v>
      </c>
      <c r="M72" s="143">
        <v>0</v>
      </c>
    </row>
    <row r="73" spans="2:13">
      <c r="B73" s="42" t="s">
        <v>921</v>
      </c>
      <c r="C73" s="100" t="s">
        <v>447</v>
      </c>
      <c r="D73" s="22" t="s">
        <v>33</v>
      </c>
      <c r="E73" s="143">
        <v>0</v>
      </c>
      <c r="F73" s="143">
        <v>0</v>
      </c>
      <c r="G73" s="143">
        <v>0</v>
      </c>
      <c r="H73" s="143">
        <v>0</v>
      </c>
      <c r="I73" s="143">
        <v>0</v>
      </c>
      <c r="J73" s="143">
        <v>0</v>
      </c>
      <c r="K73" s="143"/>
      <c r="L73" s="143">
        <v>0</v>
      </c>
      <c r="M73" s="143">
        <v>0</v>
      </c>
    </row>
    <row r="74" spans="2:13">
      <c r="B74" s="42" t="s">
        <v>922</v>
      </c>
      <c r="C74" s="100" t="s">
        <v>515</v>
      </c>
      <c r="D74" s="22" t="s">
        <v>33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</v>
      </c>
      <c r="K74" s="143"/>
      <c r="L74" s="143">
        <v>0</v>
      </c>
      <c r="M74" s="143">
        <v>0</v>
      </c>
    </row>
    <row r="75" spans="2:13">
      <c r="B75" s="42" t="s">
        <v>923</v>
      </c>
      <c r="C75" s="100" t="s">
        <v>517</v>
      </c>
      <c r="D75" s="22" t="s">
        <v>33</v>
      </c>
      <c r="E75" s="143">
        <v>93.584736059999997</v>
      </c>
      <c r="F75" s="143">
        <v>98</v>
      </c>
      <c r="G75" s="143">
        <v>94.076845169999999</v>
      </c>
      <c r="H75" s="143">
        <v>88.774159069999996</v>
      </c>
      <c r="I75" s="143">
        <v>81.3</v>
      </c>
      <c r="J75" s="143">
        <v>71.599999999999994</v>
      </c>
      <c r="K75" s="143">
        <v>64.099999999999994</v>
      </c>
      <c r="L75" s="143">
        <v>52.2</v>
      </c>
      <c r="M75" s="143">
        <v>4.3</v>
      </c>
    </row>
    <row r="76" spans="2:13">
      <c r="B76" s="42" t="s">
        <v>924</v>
      </c>
      <c r="C76" s="100" t="s">
        <v>519</v>
      </c>
      <c r="D76" s="22" t="s">
        <v>33</v>
      </c>
      <c r="E76" s="143">
        <v>0</v>
      </c>
      <c r="F76" s="143">
        <v>0</v>
      </c>
      <c r="G76" s="143">
        <v>0</v>
      </c>
      <c r="H76" s="143">
        <v>0</v>
      </c>
      <c r="I76" s="143">
        <v>0</v>
      </c>
      <c r="J76" s="143">
        <v>0</v>
      </c>
      <c r="K76" s="143"/>
      <c r="L76" s="143">
        <v>0</v>
      </c>
      <c r="M76" s="143">
        <v>0</v>
      </c>
    </row>
    <row r="77" spans="2:13">
      <c r="B77" s="42" t="s">
        <v>925</v>
      </c>
      <c r="C77" s="100" t="s">
        <v>469</v>
      </c>
      <c r="D77" s="22" t="s">
        <v>33</v>
      </c>
      <c r="E77" s="143">
        <v>0</v>
      </c>
      <c r="F77" s="143">
        <v>0</v>
      </c>
      <c r="G77" s="143">
        <v>0</v>
      </c>
      <c r="H77" s="143">
        <v>0</v>
      </c>
      <c r="I77" s="143">
        <v>0</v>
      </c>
      <c r="J77" s="143">
        <v>0</v>
      </c>
      <c r="K77" s="143"/>
      <c r="L77" s="143">
        <v>0</v>
      </c>
      <c r="M77" s="143">
        <v>0</v>
      </c>
    </row>
    <row r="78" spans="2:13">
      <c r="B78" s="42" t="s">
        <v>926</v>
      </c>
      <c r="C78" s="100" t="s">
        <v>927</v>
      </c>
      <c r="D78" s="22" t="s">
        <v>33</v>
      </c>
      <c r="E78" s="143">
        <v>0</v>
      </c>
      <c r="F78" s="143">
        <v>0</v>
      </c>
      <c r="G78" s="143">
        <v>0</v>
      </c>
      <c r="H78" s="143">
        <v>0</v>
      </c>
      <c r="I78" s="143">
        <v>0</v>
      </c>
      <c r="J78" s="143">
        <v>0</v>
      </c>
      <c r="K78" s="143"/>
      <c r="L78" s="143">
        <v>0</v>
      </c>
      <c r="M78" s="143">
        <v>0</v>
      </c>
    </row>
    <row r="79" spans="2:13">
      <c r="B79" s="24" t="s">
        <v>928</v>
      </c>
      <c r="C79" s="106" t="s">
        <v>524</v>
      </c>
      <c r="D79" s="25" t="s">
        <v>33</v>
      </c>
      <c r="E79" s="143">
        <v>0.70064357999999993</v>
      </c>
      <c r="F79" s="143">
        <v>0.5</v>
      </c>
      <c r="G79" s="143">
        <v>0.35396367000000001</v>
      </c>
      <c r="H79" s="143">
        <v>0.49670930000000002</v>
      </c>
      <c r="I79" s="143">
        <v>2.4</v>
      </c>
      <c r="J79" s="143">
        <v>0.6</v>
      </c>
      <c r="K79" s="143"/>
      <c r="L79" s="143">
        <v>0</v>
      </c>
      <c r="M79" s="143">
        <v>0</v>
      </c>
    </row>
    <row r="80" spans="2:13">
      <c r="B80" s="42" t="s">
        <v>63</v>
      </c>
      <c r="C80" s="41" t="s">
        <v>94</v>
      </c>
      <c r="D80" s="22" t="s">
        <v>33</v>
      </c>
      <c r="E80" s="146"/>
      <c r="F80" s="146" t="s">
        <v>63</v>
      </c>
      <c r="G80" s="146" t="s">
        <v>63</v>
      </c>
      <c r="H80" s="146" t="s">
        <v>63</v>
      </c>
      <c r="I80" s="146" t="s">
        <v>63</v>
      </c>
      <c r="J80" s="146"/>
      <c r="K80" s="146" t="s">
        <v>63</v>
      </c>
      <c r="L80" s="146" t="s">
        <v>63</v>
      </c>
      <c r="M80" s="146" t="s">
        <v>63</v>
      </c>
    </row>
    <row r="81" spans="2:13">
      <c r="B81" s="153" t="s">
        <v>929</v>
      </c>
      <c r="C81" s="154" t="s">
        <v>930</v>
      </c>
      <c r="D81" s="112" t="s">
        <v>33</v>
      </c>
      <c r="E81" s="143">
        <v>95.739441119999924</v>
      </c>
      <c r="F81" s="143">
        <v>69.7</v>
      </c>
      <c r="G81" s="143">
        <v>67.405740600000001</v>
      </c>
      <c r="H81" s="143">
        <v>29.627214809999899</v>
      </c>
      <c r="I81" s="143">
        <v>268.30000000000007</v>
      </c>
      <c r="J81" s="143">
        <v>351.69999999999993</v>
      </c>
      <c r="K81" s="143">
        <v>88.200000000000045</v>
      </c>
      <c r="L81" s="143">
        <v>474.39999999999986</v>
      </c>
      <c r="M81" s="143">
        <v>145.1</v>
      </c>
    </row>
    <row r="82" spans="2:13">
      <c r="B82" s="42" t="s">
        <v>63</v>
      </c>
      <c r="C82" s="155" t="s">
        <v>931</v>
      </c>
      <c r="D82" s="22"/>
      <c r="E82" s="146"/>
      <c r="F82" s="146" t="s">
        <v>63</v>
      </c>
      <c r="G82" s="146" t="s">
        <v>63</v>
      </c>
      <c r="H82" s="146" t="s">
        <v>63</v>
      </c>
      <c r="I82" s="146" t="s">
        <v>63</v>
      </c>
      <c r="J82" s="146"/>
      <c r="K82" s="146" t="s">
        <v>63</v>
      </c>
      <c r="L82" s="146" t="s">
        <v>729</v>
      </c>
      <c r="M82" s="146" t="s">
        <v>729</v>
      </c>
    </row>
    <row r="83" spans="2:13">
      <c r="B83" s="42" t="s">
        <v>932</v>
      </c>
      <c r="C83" s="30" t="s">
        <v>933</v>
      </c>
      <c r="D83" s="22" t="s">
        <v>33</v>
      </c>
      <c r="E83" s="143"/>
      <c r="F83" s="143"/>
      <c r="G83" s="143"/>
      <c r="H83" s="143"/>
      <c r="I83" s="143">
        <v>0</v>
      </c>
      <c r="J83" s="143" t="s">
        <v>729</v>
      </c>
      <c r="K83" s="143"/>
      <c r="L83" s="143" t="s">
        <v>729</v>
      </c>
      <c r="M83" s="143" t="s">
        <v>729</v>
      </c>
    </row>
    <row r="84" spans="2:13">
      <c r="B84" s="42" t="s">
        <v>934</v>
      </c>
      <c r="C84" s="100" t="s">
        <v>935</v>
      </c>
      <c r="D84" s="22" t="s">
        <v>33</v>
      </c>
      <c r="E84" s="143"/>
      <c r="F84" s="143"/>
      <c r="G84" s="143"/>
      <c r="H84" s="143"/>
      <c r="I84" s="143">
        <v>0</v>
      </c>
      <c r="J84" s="143" t="s">
        <v>729</v>
      </c>
      <c r="K84" s="143"/>
      <c r="L84" s="143" t="s">
        <v>729</v>
      </c>
      <c r="M84" s="143" t="s">
        <v>729</v>
      </c>
    </row>
    <row r="85" spans="2:13">
      <c r="B85" s="42" t="s">
        <v>936</v>
      </c>
      <c r="C85" s="100" t="s">
        <v>937</v>
      </c>
      <c r="D85" s="22" t="s">
        <v>33</v>
      </c>
      <c r="E85" s="143"/>
      <c r="F85" s="143"/>
      <c r="G85" s="143"/>
      <c r="H85" s="143"/>
      <c r="I85" s="143">
        <v>0</v>
      </c>
      <c r="J85" s="143" t="s">
        <v>729</v>
      </c>
      <c r="K85" s="143"/>
      <c r="L85" s="143" t="s">
        <v>729</v>
      </c>
      <c r="M85" s="143" t="s">
        <v>729</v>
      </c>
    </row>
    <row r="86" spans="2:13">
      <c r="B86" s="42" t="s">
        <v>938</v>
      </c>
      <c r="C86" s="100" t="s">
        <v>939</v>
      </c>
      <c r="D86" s="22" t="s">
        <v>33</v>
      </c>
      <c r="E86" s="143"/>
      <c r="F86" s="143"/>
      <c r="G86" s="143"/>
      <c r="H86" s="143"/>
      <c r="I86" s="143">
        <v>0</v>
      </c>
      <c r="J86" s="143" t="s">
        <v>729</v>
      </c>
      <c r="K86" s="143"/>
      <c r="L86" s="143" t="s">
        <v>729</v>
      </c>
      <c r="M86" s="143" t="s">
        <v>729</v>
      </c>
    </row>
    <row r="87" spans="2:13">
      <c r="B87" s="42" t="s">
        <v>940</v>
      </c>
      <c r="C87" s="30" t="s">
        <v>941</v>
      </c>
      <c r="D87" s="22" t="s">
        <v>33</v>
      </c>
      <c r="E87" s="143">
        <v>234.27882434000003</v>
      </c>
      <c r="F87" s="143">
        <v>261.60000000000002</v>
      </c>
      <c r="G87" s="143">
        <v>320.01011454000002</v>
      </c>
      <c r="H87" s="143">
        <v>640.56999671999995</v>
      </c>
      <c r="I87" s="143">
        <v>574</v>
      </c>
      <c r="J87" s="143" t="s">
        <v>729</v>
      </c>
      <c r="K87" s="143"/>
      <c r="L87" s="143">
        <v>975.2</v>
      </c>
      <c r="M87" s="143" t="s">
        <v>729</v>
      </c>
    </row>
    <row r="88" spans="2:13">
      <c r="B88" s="42" t="s">
        <v>942</v>
      </c>
      <c r="C88" s="100" t="s">
        <v>943</v>
      </c>
      <c r="D88" s="22" t="s">
        <v>33</v>
      </c>
      <c r="E88" s="143">
        <v>234.27882434000003</v>
      </c>
      <c r="F88" s="143">
        <v>261.60000000000002</v>
      </c>
      <c r="G88" s="143">
        <v>320.01011454000002</v>
      </c>
      <c r="H88" s="143">
        <v>640.56999671999995</v>
      </c>
      <c r="I88" s="143">
        <v>574</v>
      </c>
      <c r="J88" s="143" t="s">
        <v>729</v>
      </c>
      <c r="K88" s="143"/>
      <c r="L88" s="143">
        <v>975.2</v>
      </c>
      <c r="M88" s="143" t="s">
        <v>729</v>
      </c>
    </row>
    <row r="89" spans="2:13">
      <c r="B89" s="42" t="s">
        <v>944</v>
      </c>
      <c r="C89" s="100" t="s">
        <v>945</v>
      </c>
      <c r="D89" s="22" t="s">
        <v>33</v>
      </c>
      <c r="E89" s="143">
        <v>205.81375507000001</v>
      </c>
      <c r="F89" s="143">
        <v>225.5</v>
      </c>
      <c r="G89" s="143">
        <v>211.51502163000001</v>
      </c>
      <c r="H89" s="143">
        <v>364.11331064000001</v>
      </c>
      <c r="I89" s="143">
        <v>343.7</v>
      </c>
      <c r="J89" s="143" t="s">
        <v>729</v>
      </c>
      <c r="K89" s="143"/>
      <c r="L89" s="143">
        <v>306.39999999999998</v>
      </c>
      <c r="M89" s="143" t="s">
        <v>729</v>
      </c>
    </row>
    <row r="90" spans="2:13">
      <c r="B90" s="42" t="s">
        <v>946</v>
      </c>
      <c r="C90" s="100" t="s">
        <v>947</v>
      </c>
      <c r="D90" s="22" t="s">
        <v>33</v>
      </c>
      <c r="E90" s="143">
        <v>205.81375507000001</v>
      </c>
      <c r="F90" s="143">
        <v>225.5</v>
      </c>
      <c r="G90" s="143">
        <v>211.51502163000001</v>
      </c>
      <c r="H90" s="143">
        <v>364.11331064000001</v>
      </c>
      <c r="I90" s="143">
        <v>343.7</v>
      </c>
      <c r="J90" s="143" t="s">
        <v>729</v>
      </c>
      <c r="K90" s="143"/>
      <c r="L90" s="143">
        <v>306.39999999999998</v>
      </c>
      <c r="M90" s="143" t="s">
        <v>729</v>
      </c>
    </row>
    <row r="91" spans="2:13">
      <c r="B91" s="42" t="s">
        <v>948</v>
      </c>
      <c r="C91" s="30" t="s">
        <v>949</v>
      </c>
      <c r="D91" s="22" t="s">
        <v>33</v>
      </c>
      <c r="E91" s="143"/>
      <c r="F91" s="143"/>
      <c r="G91" s="143"/>
      <c r="H91" s="143"/>
      <c r="I91" s="143">
        <v>0</v>
      </c>
      <c r="J91" s="143" t="s">
        <v>729</v>
      </c>
      <c r="K91" s="143"/>
      <c r="L91" s="143" t="s">
        <v>729</v>
      </c>
      <c r="M91" s="143" t="s">
        <v>729</v>
      </c>
    </row>
    <row r="92" spans="2:13">
      <c r="B92" s="42" t="s">
        <v>950</v>
      </c>
      <c r="C92" s="100" t="s">
        <v>951</v>
      </c>
      <c r="D92" s="22" t="s">
        <v>33</v>
      </c>
      <c r="E92" s="143"/>
      <c r="F92" s="143"/>
      <c r="G92" s="143"/>
      <c r="H92" s="143"/>
      <c r="I92" s="143">
        <v>0</v>
      </c>
      <c r="J92" s="143" t="s">
        <v>729</v>
      </c>
      <c r="K92" s="143"/>
      <c r="L92" s="143" t="s">
        <v>729</v>
      </c>
      <c r="M92" s="143" t="s">
        <v>729</v>
      </c>
    </row>
    <row r="93" spans="2:13">
      <c r="B93" s="42" t="s">
        <v>952</v>
      </c>
      <c r="C93" s="100" t="s">
        <v>953</v>
      </c>
      <c r="D93" s="22" t="s">
        <v>33</v>
      </c>
      <c r="E93" s="143"/>
      <c r="F93" s="143"/>
      <c r="G93" s="143"/>
      <c r="H93" s="143"/>
      <c r="I93" s="143">
        <v>0</v>
      </c>
      <c r="J93" s="143" t="s">
        <v>729</v>
      </c>
      <c r="K93" s="143"/>
      <c r="L93" s="143" t="s">
        <v>729</v>
      </c>
      <c r="M93" s="143" t="s">
        <v>729</v>
      </c>
    </row>
    <row r="94" spans="2:13">
      <c r="B94" s="42" t="s">
        <v>954</v>
      </c>
      <c r="C94" s="100" t="s">
        <v>955</v>
      </c>
      <c r="D94" s="22" t="s">
        <v>33</v>
      </c>
      <c r="E94" s="143"/>
      <c r="F94" s="143"/>
      <c r="G94" s="143"/>
      <c r="H94" s="143"/>
      <c r="I94" s="143">
        <v>0</v>
      </c>
      <c r="J94" s="143" t="s">
        <v>729</v>
      </c>
      <c r="K94" s="143"/>
      <c r="L94" s="143" t="s">
        <v>729</v>
      </c>
      <c r="M94" s="143" t="s">
        <v>729</v>
      </c>
    </row>
    <row r="95" spans="2:13">
      <c r="B95" s="42" t="s">
        <v>956</v>
      </c>
      <c r="C95" s="30" t="s">
        <v>957</v>
      </c>
      <c r="D95" s="22" t="s">
        <v>33</v>
      </c>
      <c r="E95" s="143"/>
      <c r="F95" s="143"/>
      <c r="G95" s="143"/>
      <c r="H95" s="143"/>
      <c r="I95" s="143">
        <v>0</v>
      </c>
      <c r="J95" s="143" t="s">
        <v>729</v>
      </c>
      <c r="K95" s="143"/>
      <c r="L95" s="143" t="s">
        <v>729</v>
      </c>
      <c r="M95" s="143" t="s">
        <v>729</v>
      </c>
    </row>
    <row r="96" spans="2:13">
      <c r="B96" s="42" t="s">
        <v>958</v>
      </c>
      <c r="C96" s="30" t="s">
        <v>959</v>
      </c>
      <c r="D96" s="22" t="s">
        <v>33</v>
      </c>
      <c r="E96" s="143"/>
      <c r="F96" s="143"/>
      <c r="G96" s="143"/>
      <c r="H96" s="143"/>
      <c r="I96" s="143">
        <v>0</v>
      </c>
      <c r="J96" s="143" t="s">
        <v>729</v>
      </c>
      <c r="K96" s="143"/>
      <c r="L96" s="143" t="s">
        <v>729</v>
      </c>
      <c r="M96" s="143" t="s">
        <v>729</v>
      </c>
    </row>
    <row r="97" spans="2:13">
      <c r="B97" s="42" t="s">
        <v>960</v>
      </c>
      <c r="C97" s="100" t="s">
        <v>961</v>
      </c>
      <c r="D97" s="22" t="s">
        <v>33</v>
      </c>
      <c r="E97" s="143"/>
      <c r="F97" s="143"/>
      <c r="G97" s="143"/>
      <c r="H97" s="143"/>
      <c r="I97" s="143">
        <v>0</v>
      </c>
      <c r="J97" s="143" t="s">
        <v>729</v>
      </c>
      <c r="K97" s="143"/>
      <c r="L97" s="143" t="s">
        <v>729</v>
      </c>
      <c r="M97" s="143" t="s">
        <v>729</v>
      </c>
    </row>
    <row r="98" spans="2:13">
      <c r="B98" s="42" t="s">
        <v>962</v>
      </c>
      <c r="C98" s="100" t="s">
        <v>963</v>
      </c>
      <c r="D98" s="22" t="s">
        <v>33</v>
      </c>
      <c r="E98" s="143"/>
      <c r="F98" s="143"/>
      <c r="G98" s="143"/>
      <c r="H98" s="143"/>
      <c r="I98" s="143">
        <v>0</v>
      </c>
      <c r="J98" s="143" t="s">
        <v>729</v>
      </c>
      <c r="K98" s="143"/>
      <c r="L98" s="143" t="s">
        <v>729</v>
      </c>
      <c r="M98" s="143" t="s">
        <v>729</v>
      </c>
    </row>
    <row r="99" spans="2:13">
      <c r="B99" s="42" t="s">
        <v>964</v>
      </c>
      <c r="C99" s="100" t="s">
        <v>965</v>
      </c>
      <c r="D99" s="22" t="s">
        <v>33</v>
      </c>
      <c r="E99" s="143"/>
      <c r="F99" s="143"/>
      <c r="G99" s="143"/>
      <c r="H99" s="143"/>
      <c r="I99" s="143">
        <v>0</v>
      </c>
      <c r="J99" s="143" t="s">
        <v>729</v>
      </c>
      <c r="K99" s="143"/>
      <c r="L99" s="143" t="s">
        <v>729</v>
      </c>
      <c r="M99" s="143" t="s">
        <v>729</v>
      </c>
    </row>
    <row r="100" spans="2:13">
      <c r="B100" s="42" t="s">
        <v>966</v>
      </c>
      <c r="C100" s="30" t="s">
        <v>967</v>
      </c>
      <c r="D100" s="22" t="s">
        <v>33</v>
      </c>
      <c r="E100" s="143"/>
      <c r="F100" s="143"/>
      <c r="G100" s="143"/>
      <c r="H100" s="143"/>
      <c r="I100" s="143">
        <v>0</v>
      </c>
      <c r="J100" s="143" t="s">
        <v>729</v>
      </c>
      <c r="K100" s="143"/>
      <c r="L100" s="143" t="s">
        <v>729</v>
      </c>
      <c r="M100" s="143" t="s">
        <v>729</v>
      </c>
    </row>
    <row r="101" spans="2:13">
      <c r="B101" s="43" t="s">
        <v>968</v>
      </c>
      <c r="C101" s="32" t="s">
        <v>969</v>
      </c>
      <c r="D101" s="33" t="s">
        <v>33</v>
      </c>
      <c r="E101" s="143"/>
      <c r="F101" s="143"/>
      <c r="G101" s="143"/>
      <c r="H101" s="143"/>
      <c r="I101" s="143">
        <v>0</v>
      </c>
      <c r="J101" s="143" t="s">
        <v>729</v>
      </c>
      <c r="K101" s="143"/>
      <c r="L101" s="143" t="s">
        <v>729</v>
      </c>
      <c r="M101" s="143" t="s">
        <v>729</v>
      </c>
    </row>
    <row r="102" spans="2:13">
      <c r="B102" s="42" t="s">
        <v>63</v>
      </c>
      <c r="C102" s="155" t="s">
        <v>970</v>
      </c>
      <c r="D102" s="22"/>
      <c r="E102" s="143">
        <v>647.19999999999993</v>
      </c>
      <c r="F102" s="143" t="s">
        <v>63</v>
      </c>
      <c r="G102" s="143" t="s">
        <v>63</v>
      </c>
      <c r="H102" s="143" t="s">
        <v>63</v>
      </c>
      <c r="I102" s="143" t="s">
        <v>63</v>
      </c>
      <c r="J102" s="143"/>
      <c r="K102" s="143"/>
      <c r="L102" s="143"/>
      <c r="M102" s="143"/>
    </row>
    <row r="103" spans="2:13">
      <c r="B103" s="42" t="s">
        <v>971</v>
      </c>
      <c r="C103" s="30" t="s">
        <v>972</v>
      </c>
      <c r="D103" s="22" t="s">
        <v>33</v>
      </c>
      <c r="E103" s="143">
        <v>830.8</v>
      </c>
      <c r="F103" s="143">
        <v>607.9</v>
      </c>
      <c r="G103" s="143">
        <v>614.29999999999995</v>
      </c>
      <c r="H103" s="143">
        <v>830.8</v>
      </c>
      <c r="I103" s="143">
        <v>876.8</v>
      </c>
      <c r="J103" s="143">
        <v>822.2</v>
      </c>
      <c r="K103" s="143">
        <v>800.9</v>
      </c>
      <c r="L103" s="143">
        <v>792.1</v>
      </c>
      <c r="M103" s="143">
        <v>900.2</v>
      </c>
    </row>
    <row r="104" spans="2:13">
      <c r="B104" s="42" t="s">
        <v>973</v>
      </c>
      <c r="C104" s="30" t="s">
        <v>974</v>
      </c>
      <c r="D104" s="22" t="s">
        <v>33</v>
      </c>
      <c r="E104" s="143">
        <v>733</v>
      </c>
      <c r="F104" s="143">
        <v>330</v>
      </c>
      <c r="G104" s="143">
        <v>487.6</v>
      </c>
      <c r="H104" s="143">
        <v>733</v>
      </c>
      <c r="I104" s="143">
        <v>1043.5</v>
      </c>
      <c r="J104" s="143">
        <v>969.9</v>
      </c>
      <c r="K104" s="143">
        <v>700.3</v>
      </c>
      <c r="L104" s="143">
        <v>1313.5</v>
      </c>
      <c r="M104" s="143">
        <v>1172</v>
      </c>
    </row>
    <row r="105" spans="2:13">
      <c r="B105" s="42" t="s">
        <v>975</v>
      </c>
      <c r="C105" s="30" t="s">
        <v>976</v>
      </c>
      <c r="D105" s="22" t="s">
        <v>33</v>
      </c>
      <c r="E105" s="143">
        <v>916.6</v>
      </c>
      <c r="F105" s="143">
        <v>102.9</v>
      </c>
      <c r="G105" s="143">
        <v>433.9</v>
      </c>
      <c r="H105" s="143">
        <v>916.6</v>
      </c>
      <c r="I105" s="143">
        <v>732</v>
      </c>
      <c r="J105" s="143">
        <v>673.6</v>
      </c>
      <c r="K105" s="143">
        <v>663.8</v>
      </c>
      <c r="L105" s="143">
        <v>923.7</v>
      </c>
      <c r="M105" s="143">
        <v>838.2</v>
      </c>
    </row>
    <row r="106" spans="2:13">
      <c r="B106" s="43" t="s">
        <v>977</v>
      </c>
      <c r="C106" s="32" t="s">
        <v>978</v>
      </c>
      <c r="D106" s="33" t="s">
        <v>33</v>
      </c>
      <c r="E106" s="143"/>
      <c r="F106" s="143"/>
      <c r="G106" s="143"/>
      <c r="H106" s="143">
        <v>0</v>
      </c>
      <c r="I106" s="143">
        <v>0</v>
      </c>
      <c r="J106" s="143">
        <v>0</v>
      </c>
      <c r="K106" s="143"/>
      <c r="L106" s="143" t="s">
        <v>729</v>
      </c>
      <c r="M106" s="143" t="s">
        <v>729</v>
      </c>
    </row>
    <row r="107" spans="2:13">
      <c r="B107" s="42" t="s">
        <v>63</v>
      </c>
      <c r="C107" s="155" t="s">
        <v>979</v>
      </c>
      <c r="D107" s="22"/>
      <c r="E107" s="146"/>
      <c r="F107" s="146" t="s">
        <v>63</v>
      </c>
      <c r="G107" s="146" t="s">
        <v>63</v>
      </c>
      <c r="H107" s="146" t="s">
        <v>63</v>
      </c>
      <c r="I107" s="146" t="s">
        <v>63</v>
      </c>
      <c r="J107" s="146"/>
      <c r="K107" s="146"/>
      <c r="L107" s="146"/>
      <c r="M107" s="146"/>
    </row>
    <row r="108" spans="2:13">
      <c r="B108" s="42" t="s">
        <v>980</v>
      </c>
      <c r="C108" s="30" t="s">
        <v>981</v>
      </c>
      <c r="D108" s="22" t="s">
        <v>33</v>
      </c>
      <c r="E108" s="143"/>
      <c r="F108" s="143"/>
      <c r="G108" s="143"/>
      <c r="H108" s="143"/>
      <c r="I108" s="143"/>
      <c r="J108" s="143" t="s">
        <v>729</v>
      </c>
      <c r="K108" s="143"/>
      <c r="L108" s="143"/>
      <c r="M108" s="143"/>
    </row>
    <row r="109" spans="2:13">
      <c r="B109" s="42" t="s">
        <v>982</v>
      </c>
      <c r="C109" s="100" t="s">
        <v>983</v>
      </c>
      <c r="D109" s="22" t="s">
        <v>33</v>
      </c>
      <c r="E109" s="143"/>
      <c r="F109" s="143"/>
      <c r="G109" s="143"/>
      <c r="H109" s="143"/>
      <c r="I109" s="143"/>
      <c r="J109" s="143" t="s">
        <v>729</v>
      </c>
      <c r="K109" s="143"/>
      <c r="L109" s="143"/>
      <c r="M109" s="143"/>
    </row>
    <row r="110" spans="2:13">
      <c r="B110" s="42" t="s">
        <v>984</v>
      </c>
      <c r="C110" s="30" t="s">
        <v>985</v>
      </c>
      <c r="D110" s="22" t="s">
        <v>33</v>
      </c>
      <c r="E110" s="143"/>
      <c r="F110" s="143"/>
      <c r="G110" s="143"/>
      <c r="H110" s="143"/>
      <c r="I110" s="143">
        <v>0</v>
      </c>
      <c r="J110" s="143" t="s">
        <v>729</v>
      </c>
      <c r="K110" s="143"/>
      <c r="L110" s="143"/>
      <c r="M110" s="143"/>
    </row>
    <row r="111" spans="2:13">
      <c r="B111" s="42" t="s">
        <v>986</v>
      </c>
      <c r="C111" s="30" t="s">
        <v>987</v>
      </c>
      <c r="D111" s="22" t="s">
        <v>33</v>
      </c>
      <c r="E111" s="143"/>
      <c r="F111" s="143"/>
      <c r="G111" s="143"/>
      <c r="H111" s="143"/>
      <c r="I111" s="143">
        <v>0</v>
      </c>
      <c r="J111" s="143" t="s">
        <v>729</v>
      </c>
      <c r="K111" s="143"/>
      <c r="L111" s="143"/>
      <c r="M111" s="143"/>
    </row>
    <row r="112" spans="2:13">
      <c r="B112" s="42" t="s">
        <v>988</v>
      </c>
      <c r="C112" s="100" t="s">
        <v>989</v>
      </c>
      <c r="D112" s="22" t="s">
        <v>33</v>
      </c>
      <c r="E112" s="143"/>
      <c r="F112" s="143"/>
      <c r="G112" s="143"/>
      <c r="H112" s="143"/>
      <c r="I112" s="143">
        <v>0</v>
      </c>
      <c r="J112" s="143" t="s">
        <v>729</v>
      </c>
      <c r="K112" s="143"/>
      <c r="L112" s="143"/>
      <c r="M112" s="143"/>
    </row>
    <row r="113" spans="2:13">
      <c r="B113" s="42" t="s">
        <v>990</v>
      </c>
      <c r="C113" s="30" t="s">
        <v>991</v>
      </c>
      <c r="D113" s="22" t="s">
        <v>33</v>
      </c>
      <c r="E113" s="143"/>
      <c r="F113" s="143"/>
      <c r="G113" s="143"/>
      <c r="H113" s="143"/>
      <c r="I113" s="143"/>
      <c r="J113" s="143"/>
      <c r="K113" s="143"/>
      <c r="L113" s="143"/>
      <c r="M113" s="143"/>
    </row>
    <row r="114" spans="2:13">
      <c r="B114" s="42" t="s">
        <v>992</v>
      </c>
      <c r="C114" s="30" t="s">
        <v>993</v>
      </c>
      <c r="D114" s="22" t="s">
        <v>33</v>
      </c>
      <c r="E114" s="143"/>
      <c r="F114" s="143"/>
      <c r="G114" s="143"/>
      <c r="H114" s="143"/>
      <c r="I114" s="143"/>
      <c r="J114" s="143"/>
      <c r="K114" s="143"/>
      <c r="L114" s="143"/>
      <c r="M114" s="143"/>
    </row>
    <row r="115" spans="2:13">
      <c r="B115" s="24" t="s">
        <v>994</v>
      </c>
      <c r="C115" s="106" t="s">
        <v>995</v>
      </c>
      <c r="D115" s="25" t="s">
        <v>33</v>
      </c>
      <c r="E115" s="143"/>
      <c r="F115" s="143"/>
      <c r="G115" s="143"/>
      <c r="H115" s="143"/>
      <c r="I115" s="143"/>
      <c r="J115" s="143"/>
      <c r="K115" s="143"/>
      <c r="L115" s="143"/>
      <c r="M115" s="143"/>
    </row>
    <row r="116" spans="2:13" s="156" customFormat="1">
      <c r="B116" s="157"/>
      <c r="C116" s="158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E9A1C4FE-3EDF-40E9-960C-0AC117A34CE3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M88"/>
  <sheetViews>
    <sheetView showGridLines="0" zoomScale="85" zoomScaleNormal="85" workbookViewId="0">
      <pane xSplit="4" ySplit="7" topLeftCell="E8" activePane="bottomRight" state="frozen"/>
      <selection activeCell="E1" sqref="E1:CD1"/>
      <selection pane="topRight" activeCell="E1" sqref="E1:CD1"/>
      <selection pane="bottomLeft" activeCell="E1" sqref="E1:CD1"/>
      <selection pane="bottomRight" activeCell="J13" sqref="J13"/>
    </sheetView>
  </sheetViews>
  <sheetFormatPr baseColWidth="10" defaultColWidth="11.42578125" defaultRowHeight="15"/>
  <cols>
    <col min="1" max="2" width="11.42578125" style="116"/>
    <col min="3" max="3" width="58.28515625" style="116" customWidth="1"/>
    <col min="4" max="4" width="11.42578125" style="116"/>
    <col min="5" max="6" width="11.42578125" style="55"/>
    <col min="7" max="13" width="11.42578125" style="122"/>
    <col min="14" max="16384" width="11.42578125" style="116"/>
  </cols>
  <sheetData>
    <row r="1" spans="2:13" customFormat="1">
      <c r="B1" s="12" t="s">
        <v>26</v>
      </c>
    </row>
    <row r="2" spans="2:13" ht="15.75">
      <c r="B2" s="56" t="s">
        <v>27</v>
      </c>
      <c r="C2" s="57"/>
      <c r="D2" s="28"/>
      <c r="E2" s="214" t="str">
        <f>+Indice!H25</f>
        <v>Gobierno Central Extrapresupuestario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562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726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20" t="s">
        <v>563</v>
      </c>
      <c r="C5" s="221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20"/>
      <c r="C6" s="221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564</v>
      </c>
      <c r="C8" s="123" t="s">
        <v>565</v>
      </c>
      <c r="D8" s="124" t="s">
        <v>33</v>
      </c>
      <c r="E8" s="97">
        <v>1341.5</v>
      </c>
      <c r="F8" s="97">
        <v>1411.5</v>
      </c>
      <c r="G8" s="97">
        <v>1351.5</v>
      </c>
      <c r="H8" s="97">
        <v>1497.9</v>
      </c>
      <c r="I8" s="97">
        <v>1576.6999999999998</v>
      </c>
      <c r="J8" s="97">
        <v>1505.5</v>
      </c>
      <c r="K8" s="97">
        <v>1661.6000000000001</v>
      </c>
      <c r="L8" s="97">
        <v>2112.5</v>
      </c>
      <c r="M8" s="97">
        <v>2079.8000000000002</v>
      </c>
    </row>
    <row r="9" spans="2:13" s="129" customFormat="1">
      <c r="B9" s="125" t="s">
        <v>566</v>
      </c>
      <c r="C9" s="126" t="s">
        <v>567</v>
      </c>
      <c r="D9" s="127" t="s">
        <v>33</v>
      </c>
      <c r="E9" s="128">
        <v>442.6</v>
      </c>
      <c r="F9" s="128">
        <v>438.1</v>
      </c>
      <c r="G9" s="128">
        <v>426.7</v>
      </c>
      <c r="H9" s="128">
        <v>442.9</v>
      </c>
      <c r="I9" s="128">
        <v>488.6</v>
      </c>
      <c r="J9" s="128">
        <v>488.6</v>
      </c>
      <c r="K9" s="128">
        <v>562</v>
      </c>
      <c r="L9" s="128">
        <v>588.19999999999993</v>
      </c>
      <c r="M9" s="128">
        <v>285</v>
      </c>
    </row>
    <row r="10" spans="2:13">
      <c r="B10" s="42" t="s">
        <v>568</v>
      </c>
      <c r="C10" s="100" t="s">
        <v>569</v>
      </c>
      <c r="D10" s="114" t="s">
        <v>33</v>
      </c>
      <c r="E10" s="69">
        <v>9.6999999999999993</v>
      </c>
      <c r="F10" s="69">
        <v>12</v>
      </c>
      <c r="G10" s="69">
        <v>0</v>
      </c>
      <c r="H10" s="69">
        <v>7.4</v>
      </c>
      <c r="I10" s="69">
        <v>3.5</v>
      </c>
      <c r="J10" s="69">
        <v>7.2</v>
      </c>
      <c r="K10" s="69">
        <v>4.2</v>
      </c>
      <c r="L10" s="69">
        <v>1.9</v>
      </c>
      <c r="M10" s="69">
        <v>26.7</v>
      </c>
    </row>
    <row r="11" spans="2:13">
      <c r="B11" s="42" t="s">
        <v>570</v>
      </c>
      <c r="C11" s="100" t="s">
        <v>571</v>
      </c>
      <c r="D11" s="114" t="s">
        <v>33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/>
      <c r="L11" s="69">
        <v>0</v>
      </c>
      <c r="M11" s="69">
        <v>0</v>
      </c>
    </row>
    <row r="12" spans="2:13">
      <c r="B12" s="42" t="s">
        <v>572</v>
      </c>
      <c r="C12" s="100" t="s">
        <v>573</v>
      </c>
      <c r="D12" s="114" t="s">
        <v>33</v>
      </c>
      <c r="E12" s="69">
        <v>40.400000000000006</v>
      </c>
      <c r="F12" s="69">
        <v>45</v>
      </c>
      <c r="G12" s="69">
        <v>8.6999999999999993</v>
      </c>
      <c r="H12" s="69">
        <v>48.2</v>
      </c>
      <c r="I12" s="69">
        <v>43.7</v>
      </c>
      <c r="J12" s="69">
        <v>65.400000000000006</v>
      </c>
      <c r="K12" s="69">
        <v>40.5</v>
      </c>
      <c r="L12" s="69">
        <v>47.5</v>
      </c>
      <c r="M12" s="69">
        <v>50.3</v>
      </c>
    </row>
    <row r="13" spans="2:13">
      <c r="B13" s="42" t="s">
        <v>574</v>
      </c>
      <c r="C13" s="100" t="s">
        <v>575</v>
      </c>
      <c r="D13" s="114" t="s">
        <v>33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/>
      <c r="L13" s="69">
        <v>0</v>
      </c>
      <c r="M13" s="69">
        <v>0</v>
      </c>
    </row>
    <row r="14" spans="2:13">
      <c r="B14" s="42" t="s">
        <v>576</v>
      </c>
      <c r="C14" s="100" t="s">
        <v>577</v>
      </c>
      <c r="D14" s="114" t="s">
        <v>33</v>
      </c>
      <c r="E14" s="98">
        <v>0</v>
      </c>
      <c r="F14" s="98">
        <v>0</v>
      </c>
      <c r="G14" s="98">
        <v>3.3</v>
      </c>
      <c r="H14" s="98">
        <v>0</v>
      </c>
      <c r="I14" s="98">
        <v>0</v>
      </c>
      <c r="J14" s="98">
        <v>0</v>
      </c>
      <c r="K14" s="98"/>
      <c r="L14" s="98">
        <v>0</v>
      </c>
      <c r="M14" s="98">
        <v>0</v>
      </c>
    </row>
    <row r="15" spans="2:13">
      <c r="B15" s="42" t="s">
        <v>578</v>
      </c>
      <c r="C15" s="100" t="s">
        <v>579</v>
      </c>
      <c r="D15" s="114" t="s">
        <v>33</v>
      </c>
      <c r="E15" s="69">
        <v>42.4</v>
      </c>
      <c r="F15" s="69">
        <v>16.8</v>
      </c>
      <c r="G15" s="69">
        <v>47.1</v>
      </c>
      <c r="H15" s="69">
        <v>20.5</v>
      </c>
      <c r="I15" s="69">
        <v>428.6</v>
      </c>
      <c r="J15" s="69">
        <v>405</v>
      </c>
      <c r="K15" s="69">
        <v>508.3</v>
      </c>
      <c r="L15" s="69">
        <v>75.2</v>
      </c>
      <c r="M15" s="69">
        <v>89.8</v>
      </c>
    </row>
    <row r="16" spans="2:13">
      <c r="B16" s="42" t="s">
        <v>580</v>
      </c>
      <c r="C16" s="100" t="s">
        <v>581</v>
      </c>
      <c r="D16" s="114" t="s">
        <v>33</v>
      </c>
      <c r="E16" s="69">
        <v>12.6</v>
      </c>
      <c r="F16" s="69">
        <v>13.1</v>
      </c>
      <c r="G16" s="69">
        <v>13.1</v>
      </c>
      <c r="H16" s="69">
        <v>13.4</v>
      </c>
      <c r="I16" s="69">
        <v>12.8</v>
      </c>
      <c r="J16" s="69">
        <v>11</v>
      </c>
      <c r="K16" s="69">
        <v>9</v>
      </c>
      <c r="L16" s="69">
        <v>10.199999999999999</v>
      </c>
      <c r="M16" s="69">
        <v>16</v>
      </c>
    </row>
    <row r="17" spans="2:13">
      <c r="B17" s="43" t="s">
        <v>582</v>
      </c>
      <c r="C17" s="130" t="s">
        <v>583</v>
      </c>
      <c r="D17" s="131" t="s">
        <v>33</v>
      </c>
      <c r="E17" s="69">
        <v>337.5</v>
      </c>
      <c r="F17" s="69">
        <v>351.2</v>
      </c>
      <c r="G17" s="69">
        <v>354.5</v>
      </c>
      <c r="H17" s="69">
        <v>353.4</v>
      </c>
      <c r="I17" s="69">
        <v>0</v>
      </c>
      <c r="J17" s="69">
        <v>0</v>
      </c>
      <c r="K17" s="69"/>
      <c r="L17" s="69">
        <v>453.4</v>
      </c>
      <c r="M17" s="69">
        <v>102.2</v>
      </c>
    </row>
    <row r="18" spans="2:13" s="129" customFormat="1">
      <c r="B18" s="125" t="s">
        <v>584</v>
      </c>
      <c r="C18" s="126" t="s">
        <v>585</v>
      </c>
      <c r="D18" s="132" t="s">
        <v>33</v>
      </c>
      <c r="E18" s="133">
        <v>12.1</v>
      </c>
      <c r="F18" s="133">
        <v>8.8000000000000007</v>
      </c>
      <c r="G18" s="133">
        <v>16.8</v>
      </c>
      <c r="H18" s="133">
        <v>8</v>
      </c>
      <c r="I18" s="133">
        <v>0</v>
      </c>
      <c r="J18" s="133">
        <v>8.1999999999999993</v>
      </c>
      <c r="K18" s="133">
        <v>9</v>
      </c>
      <c r="L18" s="133">
        <v>11.9</v>
      </c>
      <c r="M18" s="133">
        <v>0</v>
      </c>
    </row>
    <row r="19" spans="2:13">
      <c r="B19" s="42" t="s">
        <v>586</v>
      </c>
      <c r="C19" s="100" t="s">
        <v>587</v>
      </c>
      <c r="D19" s="114" t="s">
        <v>33</v>
      </c>
      <c r="E19" s="69">
        <v>0</v>
      </c>
      <c r="F19" s="69">
        <v>0</v>
      </c>
      <c r="G19" s="69">
        <v>0</v>
      </c>
      <c r="H19" s="69">
        <v>2</v>
      </c>
      <c r="I19" s="69">
        <v>0</v>
      </c>
      <c r="J19" s="69">
        <v>2.2000000000000002</v>
      </c>
      <c r="K19" s="69">
        <v>2</v>
      </c>
      <c r="L19" s="69">
        <v>2.6</v>
      </c>
      <c r="M19" s="69">
        <v>0</v>
      </c>
    </row>
    <row r="20" spans="2:13">
      <c r="B20" s="42" t="s">
        <v>588</v>
      </c>
      <c r="C20" s="100" t="s">
        <v>589</v>
      </c>
      <c r="D20" s="114" t="s">
        <v>33</v>
      </c>
      <c r="E20" s="69">
        <v>12.1</v>
      </c>
      <c r="F20" s="69">
        <v>8.8000000000000007</v>
      </c>
      <c r="G20" s="69">
        <v>16.8</v>
      </c>
      <c r="H20" s="69">
        <v>6</v>
      </c>
      <c r="I20" s="69">
        <v>0</v>
      </c>
      <c r="J20" s="69">
        <v>6</v>
      </c>
      <c r="K20" s="69">
        <v>7</v>
      </c>
      <c r="L20" s="69">
        <v>9.3000000000000007</v>
      </c>
      <c r="M20" s="69">
        <v>0</v>
      </c>
    </row>
    <row r="21" spans="2:13">
      <c r="B21" s="42" t="s">
        <v>590</v>
      </c>
      <c r="C21" s="100" t="s">
        <v>591</v>
      </c>
      <c r="D21" s="114" t="s">
        <v>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>
        <v>0</v>
      </c>
    </row>
    <row r="22" spans="2:13">
      <c r="B22" s="42" t="s">
        <v>592</v>
      </c>
      <c r="C22" s="100" t="s">
        <v>593</v>
      </c>
      <c r="D22" s="114" t="s">
        <v>33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/>
      <c r="L22" s="69">
        <v>0</v>
      </c>
      <c r="M22" s="69">
        <v>0</v>
      </c>
    </row>
    <row r="23" spans="2:13">
      <c r="B23" s="43" t="s">
        <v>594</v>
      </c>
      <c r="C23" s="104" t="s">
        <v>595</v>
      </c>
      <c r="D23" s="131" t="s">
        <v>33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>
        <v>0</v>
      </c>
      <c r="M23" s="73">
        <v>0</v>
      </c>
    </row>
    <row r="24" spans="2:13" s="129" customFormat="1">
      <c r="B24" s="125" t="s">
        <v>596</v>
      </c>
      <c r="C24" s="126" t="s">
        <v>597</v>
      </c>
      <c r="D24" s="132" t="s">
        <v>33</v>
      </c>
      <c r="E24" s="134">
        <v>4.7</v>
      </c>
      <c r="F24" s="134">
        <v>4.7</v>
      </c>
      <c r="G24" s="134">
        <v>4.9000000000000004</v>
      </c>
      <c r="H24" s="134">
        <v>90.6</v>
      </c>
      <c r="I24" s="134">
        <v>47.4</v>
      </c>
      <c r="J24" s="134">
        <v>30.5</v>
      </c>
      <c r="K24" s="134">
        <v>23.999999999999996</v>
      </c>
      <c r="L24" s="134">
        <v>25</v>
      </c>
      <c r="M24" s="134">
        <v>54.7</v>
      </c>
    </row>
    <row r="25" spans="2:13">
      <c r="B25" s="42" t="s">
        <v>598</v>
      </c>
      <c r="C25" s="100" t="s">
        <v>599</v>
      </c>
      <c r="D25" s="114" t="s">
        <v>33</v>
      </c>
      <c r="E25" s="69">
        <v>0</v>
      </c>
      <c r="F25" s="69">
        <v>0</v>
      </c>
      <c r="G25" s="69">
        <v>0</v>
      </c>
      <c r="H25" s="69">
        <v>60.1</v>
      </c>
      <c r="I25" s="69">
        <v>21.2</v>
      </c>
      <c r="J25" s="69">
        <v>18</v>
      </c>
      <c r="K25" s="69">
        <v>14.1</v>
      </c>
      <c r="L25" s="69">
        <v>14.6</v>
      </c>
      <c r="M25" s="69">
        <v>12.5</v>
      </c>
    </row>
    <row r="26" spans="2:13">
      <c r="B26" s="42" t="s">
        <v>600</v>
      </c>
      <c r="C26" s="100" t="s">
        <v>601</v>
      </c>
      <c r="D26" s="114" t="s">
        <v>33</v>
      </c>
      <c r="E26" s="98">
        <v>0</v>
      </c>
      <c r="F26" s="98">
        <v>0</v>
      </c>
      <c r="G26" s="98">
        <v>0</v>
      </c>
      <c r="H26" s="98">
        <v>2.2000000000000002</v>
      </c>
      <c r="I26" s="98">
        <v>2.7</v>
      </c>
      <c r="J26" s="98">
        <v>0</v>
      </c>
      <c r="K26" s="98">
        <v>1.6</v>
      </c>
      <c r="L26" s="98">
        <v>2.2000000000000002</v>
      </c>
      <c r="M26" s="98">
        <v>0</v>
      </c>
    </row>
    <row r="27" spans="2:13">
      <c r="B27" s="42" t="s">
        <v>602</v>
      </c>
      <c r="C27" s="100" t="s">
        <v>603</v>
      </c>
      <c r="D27" s="114" t="s">
        <v>33</v>
      </c>
      <c r="E27" s="69">
        <v>4.7</v>
      </c>
      <c r="F27" s="69">
        <v>4.7</v>
      </c>
      <c r="G27" s="69">
        <v>4.9000000000000004</v>
      </c>
      <c r="H27" s="69">
        <v>11.4</v>
      </c>
      <c r="I27" s="69">
        <v>6.2</v>
      </c>
      <c r="J27" s="69">
        <v>6</v>
      </c>
      <c r="K27" s="69">
        <v>6.1</v>
      </c>
      <c r="L27" s="69">
        <v>6.9</v>
      </c>
      <c r="M27" s="69">
        <v>0</v>
      </c>
    </row>
    <row r="28" spans="2:13">
      <c r="B28" s="42" t="s">
        <v>604</v>
      </c>
      <c r="C28" s="100" t="s">
        <v>605</v>
      </c>
      <c r="D28" s="114" t="s">
        <v>33</v>
      </c>
      <c r="E28" s="69">
        <v>0</v>
      </c>
      <c r="F28" s="69">
        <v>0</v>
      </c>
      <c r="G28" s="69">
        <v>0</v>
      </c>
      <c r="H28" s="69">
        <v>8.6999999999999993</v>
      </c>
      <c r="I28" s="69">
        <v>17.3</v>
      </c>
      <c r="J28" s="69">
        <v>6.5</v>
      </c>
      <c r="K28" s="69">
        <v>2.2000000000000002</v>
      </c>
      <c r="L28" s="69">
        <v>0.9</v>
      </c>
      <c r="M28" s="69">
        <v>33</v>
      </c>
    </row>
    <row r="29" spans="2:13">
      <c r="B29" s="42" t="s">
        <v>606</v>
      </c>
      <c r="C29" s="100" t="s">
        <v>607</v>
      </c>
      <c r="D29" s="114" t="s">
        <v>33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/>
      <c r="L29" s="69">
        <v>0</v>
      </c>
      <c r="M29" s="69">
        <v>0</v>
      </c>
    </row>
    <row r="30" spans="2:13">
      <c r="B30" s="43" t="s">
        <v>608</v>
      </c>
      <c r="C30" s="104" t="s">
        <v>609</v>
      </c>
      <c r="D30" s="131" t="s">
        <v>33</v>
      </c>
      <c r="E30" s="73">
        <v>0</v>
      </c>
      <c r="F30" s="73">
        <v>0</v>
      </c>
      <c r="G30" s="73">
        <v>0</v>
      </c>
      <c r="H30" s="73">
        <v>8.1999999999999993</v>
      </c>
      <c r="I30" s="73">
        <v>0</v>
      </c>
      <c r="J30" s="73">
        <v>0</v>
      </c>
      <c r="K30" s="73"/>
      <c r="L30" s="73">
        <v>0.4</v>
      </c>
      <c r="M30" s="73">
        <v>9.1999999999999993</v>
      </c>
    </row>
    <row r="31" spans="2:13" s="129" customFormat="1">
      <c r="B31" s="125" t="s">
        <v>610</v>
      </c>
      <c r="C31" s="126" t="s">
        <v>611</v>
      </c>
      <c r="D31" s="132" t="s">
        <v>33</v>
      </c>
      <c r="E31" s="134">
        <v>312.70000000000005</v>
      </c>
      <c r="F31" s="134">
        <v>329.6</v>
      </c>
      <c r="G31" s="134">
        <v>302.8</v>
      </c>
      <c r="H31" s="134">
        <v>278.3</v>
      </c>
      <c r="I31" s="134">
        <v>344.79999999999995</v>
      </c>
      <c r="J31" s="134">
        <v>306.5</v>
      </c>
      <c r="K31" s="134">
        <v>314.39999999999998</v>
      </c>
      <c r="L31" s="134">
        <v>415.8</v>
      </c>
      <c r="M31" s="134">
        <v>467.7</v>
      </c>
    </row>
    <row r="32" spans="2:13">
      <c r="B32" s="42" t="s">
        <v>612</v>
      </c>
      <c r="C32" s="100" t="s">
        <v>613</v>
      </c>
      <c r="D32" s="114" t="s">
        <v>33</v>
      </c>
      <c r="E32" s="73">
        <v>11.1</v>
      </c>
      <c r="F32" s="73">
        <v>10.4</v>
      </c>
      <c r="G32" s="73">
        <v>9.9</v>
      </c>
      <c r="H32" s="73">
        <v>21.4</v>
      </c>
      <c r="I32" s="73">
        <v>19.399999999999999</v>
      </c>
      <c r="J32" s="73">
        <v>18.399999999999999</v>
      </c>
      <c r="K32" s="73">
        <v>14.4</v>
      </c>
      <c r="L32" s="73">
        <v>26</v>
      </c>
      <c r="M32" s="73">
        <v>99.5</v>
      </c>
    </row>
    <row r="33" spans="2:13">
      <c r="B33" s="42" t="s">
        <v>614</v>
      </c>
      <c r="C33" s="100" t="s">
        <v>615</v>
      </c>
      <c r="D33" s="114" t="s">
        <v>33</v>
      </c>
      <c r="E33" s="98">
        <v>9.4</v>
      </c>
      <c r="F33" s="98">
        <v>9.6999999999999993</v>
      </c>
      <c r="G33" s="98">
        <v>11.3</v>
      </c>
      <c r="H33" s="98">
        <v>27</v>
      </c>
      <c r="I33" s="98">
        <v>26.5</v>
      </c>
      <c r="J33" s="98">
        <v>20.8</v>
      </c>
      <c r="K33" s="98">
        <v>26.3</v>
      </c>
      <c r="L33" s="98">
        <v>32.9</v>
      </c>
      <c r="M33" s="98">
        <v>35.299999999999997</v>
      </c>
    </row>
    <row r="34" spans="2:13">
      <c r="B34" s="42" t="s">
        <v>616</v>
      </c>
      <c r="C34" s="100" t="s">
        <v>617</v>
      </c>
      <c r="D34" s="114" t="s">
        <v>33</v>
      </c>
      <c r="E34" s="98">
        <v>179.8</v>
      </c>
      <c r="F34" s="98">
        <v>133.19999999999999</v>
      </c>
      <c r="G34" s="98">
        <v>91.2</v>
      </c>
      <c r="H34" s="98">
        <v>47.2</v>
      </c>
      <c r="I34" s="98">
        <v>50.7</v>
      </c>
      <c r="J34" s="98">
        <v>64.2</v>
      </c>
      <c r="K34" s="98">
        <v>61.2</v>
      </c>
      <c r="L34" s="98">
        <v>62.1</v>
      </c>
      <c r="M34" s="98">
        <v>69.400000000000006</v>
      </c>
    </row>
    <row r="35" spans="2:13">
      <c r="B35" s="42" t="s">
        <v>618</v>
      </c>
      <c r="C35" s="100" t="s">
        <v>619</v>
      </c>
      <c r="D35" s="114" t="s">
        <v>33</v>
      </c>
      <c r="E35" s="69">
        <v>0</v>
      </c>
      <c r="F35" s="69">
        <v>0</v>
      </c>
      <c r="G35" s="69">
        <v>13.2</v>
      </c>
      <c r="H35" s="69">
        <v>12.1</v>
      </c>
      <c r="I35" s="69">
        <v>8.1999999999999993</v>
      </c>
      <c r="J35" s="69">
        <v>6.3</v>
      </c>
      <c r="K35" s="69">
        <v>4.4000000000000004</v>
      </c>
      <c r="L35" s="69">
        <v>6.1</v>
      </c>
      <c r="M35" s="69">
        <v>0</v>
      </c>
    </row>
    <row r="36" spans="2:13">
      <c r="B36" s="42" t="s">
        <v>620</v>
      </c>
      <c r="C36" s="100" t="s">
        <v>621</v>
      </c>
      <c r="D36" s="114" t="s">
        <v>33</v>
      </c>
      <c r="E36" s="69">
        <v>59.3</v>
      </c>
      <c r="F36" s="69">
        <v>116.8</v>
      </c>
      <c r="G36" s="69">
        <v>89.2</v>
      </c>
      <c r="H36" s="69">
        <v>101.8</v>
      </c>
      <c r="I36" s="69">
        <v>171.9</v>
      </c>
      <c r="J36" s="69">
        <v>140.69999999999999</v>
      </c>
      <c r="K36" s="69">
        <v>150.69999999999999</v>
      </c>
      <c r="L36" s="69">
        <v>208.1</v>
      </c>
      <c r="M36" s="69">
        <v>185.7</v>
      </c>
    </row>
    <row r="37" spans="2:13">
      <c r="B37" s="42" t="s">
        <v>622</v>
      </c>
      <c r="C37" s="100" t="s">
        <v>623</v>
      </c>
      <c r="D37" s="114" t="s">
        <v>33</v>
      </c>
      <c r="E37" s="98">
        <v>0</v>
      </c>
      <c r="F37" s="98">
        <v>0</v>
      </c>
      <c r="G37" s="98">
        <v>12.7</v>
      </c>
      <c r="H37" s="98">
        <v>10.8</v>
      </c>
      <c r="I37" s="98">
        <v>12</v>
      </c>
      <c r="J37" s="98">
        <v>2.2000000000000002</v>
      </c>
      <c r="K37" s="98">
        <v>8.6999999999999993</v>
      </c>
      <c r="L37" s="98">
        <v>14.1</v>
      </c>
      <c r="M37" s="98">
        <v>0</v>
      </c>
    </row>
    <row r="38" spans="2:13">
      <c r="B38" s="42" t="s">
        <v>624</v>
      </c>
      <c r="C38" s="100" t="s">
        <v>625</v>
      </c>
      <c r="D38" s="114" t="s">
        <v>33</v>
      </c>
      <c r="E38" s="69">
        <v>20.100000000000001</v>
      </c>
      <c r="F38" s="69">
        <v>17.899999999999999</v>
      </c>
      <c r="G38" s="69">
        <v>19.3</v>
      </c>
      <c r="H38" s="69">
        <v>18.3</v>
      </c>
      <c r="I38" s="69">
        <v>19.3</v>
      </c>
      <c r="J38" s="69">
        <v>19.600000000000001</v>
      </c>
      <c r="K38" s="69">
        <v>14</v>
      </c>
      <c r="L38" s="69">
        <v>17.5</v>
      </c>
      <c r="M38" s="69">
        <v>22.1</v>
      </c>
    </row>
    <row r="39" spans="2:13">
      <c r="B39" s="42" t="s">
        <v>626</v>
      </c>
      <c r="C39" s="100" t="s">
        <v>627</v>
      </c>
      <c r="D39" s="114" t="s">
        <v>33</v>
      </c>
      <c r="E39" s="69">
        <v>0</v>
      </c>
      <c r="F39" s="69">
        <v>20.9</v>
      </c>
      <c r="G39" s="69">
        <v>52.2</v>
      </c>
      <c r="H39" s="69">
        <v>20.6</v>
      </c>
      <c r="I39" s="69">
        <v>16.399999999999999</v>
      </c>
      <c r="J39" s="69">
        <v>15.8</v>
      </c>
      <c r="K39" s="69">
        <v>16.899999999999999</v>
      </c>
      <c r="L39" s="69">
        <v>27.6</v>
      </c>
      <c r="M39" s="69">
        <v>25.1</v>
      </c>
    </row>
    <row r="40" spans="2:13">
      <c r="B40" s="43" t="s">
        <v>628</v>
      </c>
      <c r="C40" s="104" t="s">
        <v>629</v>
      </c>
      <c r="D40" s="131" t="s">
        <v>33</v>
      </c>
      <c r="E40" s="69">
        <v>33</v>
      </c>
      <c r="F40" s="69">
        <v>20.7</v>
      </c>
      <c r="G40" s="69">
        <v>3.8</v>
      </c>
      <c r="H40" s="69">
        <v>19.100000000000001</v>
      </c>
      <c r="I40" s="69">
        <v>20.399999999999999</v>
      </c>
      <c r="J40" s="69">
        <v>18.5</v>
      </c>
      <c r="K40" s="69">
        <v>17.8</v>
      </c>
      <c r="L40" s="69">
        <v>21.4</v>
      </c>
      <c r="M40" s="69">
        <v>30.6</v>
      </c>
    </row>
    <row r="41" spans="2:13" s="129" customFormat="1">
      <c r="B41" s="125" t="s">
        <v>630</v>
      </c>
      <c r="C41" s="126" t="s">
        <v>631</v>
      </c>
      <c r="D41" s="132" t="s">
        <v>33</v>
      </c>
      <c r="E41" s="133">
        <v>0.8</v>
      </c>
      <c r="F41" s="133">
        <v>1.9</v>
      </c>
      <c r="G41" s="133">
        <v>1.3</v>
      </c>
      <c r="H41" s="133">
        <v>4.3</v>
      </c>
      <c r="I41" s="133">
        <v>4</v>
      </c>
      <c r="J41" s="133">
        <v>7.1</v>
      </c>
      <c r="K41" s="133">
        <v>3.4</v>
      </c>
      <c r="L41" s="133">
        <v>4.8000000000000007</v>
      </c>
      <c r="M41" s="133">
        <v>5</v>
      </c>
    </row>
    <row r="42" spans="2:13">
      <c r="B42" s="42" t="s">
        <v>632</v>
      </c>
      <c r="C42" s="100" t="s">
        <v>633</v>
      </c>
      <c r="D42" s="114" t="s">
        <v>33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/>
      <c r="L42" s="69">
        <v>0</v>
      </c>
      <c r="M42" s="69">
        <v>0</v>
      </c>
    </row>
    <row r="43" spans="2:13">
      <c r="B43" s="42" t="s">
        <v>634</v>
      </c>
      <c r="C43" s="100" t="s">
        <v>635</v>
      </c>
      <c r="D43" s="114" t="s">
        <v>33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>
        <v>0</v>
      </c>
      <c r="M43" s="69">
        <v>0</v>
      </c>
    </row>
    <row r="44" spans="2:13">
      <c r="B44" s="42" t="s">
        <v>636</v>
      </c>
      <c r="C44" s="100" t="s">
        <v>637</v>
      </c>
      <c r="D44" s="114" t="s">
        <v>33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</v>
      </c>
      <c r="M44" s="69">
        <v>0.1</v>
      </c>
    </row>
    <row r="45" spans="2:13">
      <c r="B45" s="42" t="s">
        <v>638</v>
      </c>
      <c r="C45" s="100" t="s">
        <v>639</v>
      </c>
      <c r="D45" s="114" t="s">
        <v>33</v>
      </c>
      <c r="E45" s="69">
        <v>0</v>
      </c>
      <c r="F45" s="69">
        <v>0</v>
      </c>
      <c r="G45" s="69">
        <v>0</v>
      </c>
      <c r="H45" s="69">
        <v>0.4</v>
      </c>
      <c r="I45" s="69">
        <v>0.1</v>
      </c>
      <c r="J45" s="69">
        <v>2.5</v>
      </c>
      <c r="K45" s="69">
        <v>1.4</v>
      </c>
      <c r="L45" s="69">
        <v>0.1</v>
      </c>
      <c r="M45" s="69">
        <v>0</v>
      </c>
    </row>
    <row r="46" spans="2:13">
      <c r="B46" s="42" t="s">
        <v>640</v>
      </c>
      <c r="C46" s="100" t="s">
        <v>641</v>
      </c>
      <c r="D46" s="114" t="s">
        <v>33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1.4</v>
      </c>
      <c r="L46" s="69">
        <v>0.3</v>
      </c>
      <c r="M46" s="69">
        <v>0</v>
      </c>
    </row>
    <row r="47" spans="2:13">
      <c r="B47" s="43" t="s">
        <v>642</v>
      </c>
      <c r="C47" s="104" t="s">
        <v>643</v>
      </c>
      <c r="D47" s="131" t="s">
        <v>33</v>
      </c>
      <c r="E47" s="69">
        <v>0.8</v>
      </c>
      <c r="F47" s="69">
        <v>1.9</v>
      </c>
      <c r="G47" s="69">
        <v>1.3</v>
      </c>
      <c r="H47" s="69">
        <v>3.9</v>
      </c>
      <c r="I47" s="69">
        <v>3.9</v>
      </c>
      <c r="J47" s="69">
        <v>4.5999999999999996</v>
      </c>
      <c r="K47" s="69">
        <v>0.6</v>
      </c>
      <c r="L47" s="69">
        <v>4.4000000000000004</v>
      </c>
      <c r="M47" s="69">
        <v>4.9000000000000004</v>
      </c>
    </row>
    <row r="48" spans="2:13" s="129" customFormat="1">
      <c r="B48" s="125" t="s">
        <v>644</v>
      </c>
      <c r="C48" s="126" t="s">
        <v>645</v>
      </c>
      <c r="D48" s="132" t="s">
        <v>33</v>
      </c>
      <c r="E48" s="133">
        <v>22</v>
      </c>
      <c r="F48" s="133">
        <v>23.9</v>
      </c>
      <c r="G48" s="133">
        <v>11.2</v>
      </c>
      <c r="H48" s="133">
        <v>17.600000000000001</v>
      </c>
      <c r="I48" s="133">
        <v>11.2</v>
      </c>
      <c r="J48" s="133">
        <v>0.4</v>
      </c>
      <c r="K48" s="133">
        <v>42.4</v>
      </c>
      <c r="L48" s="133">
        <v>42.4</v>
      </c>
      <c r="M48" s="133">
        <v>53.1</v>
      </c>
    </row>
    <row r="49" spans="2:13">
      <c r="B49" s="42" t="s">
        <v>646</v>
      </c>
      <c r="C49" s="100" t="s">
        <v>647</v>
      </c>
      <c r="D49" s="114" t="s">
        <v>33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/>
      <c r="L49" s="69">
        <v>0</v>
      </c>
      <c r="M49" s="69">
        <v>0</v>
      </c>
    </row>
    <row r="50" spans="2:13">
      <c r="B50" s="42" t="s">
        <v>648</v>
      </c>
      <c r="C50" s="100" t="s">
        <v>649</v>
      </c>
      <c r="D50" s="114" t="s">
        <v>33</v>
      </c>
      <c r="E50" s="69">
        <v>0</v>
      </c>
      <c r="F50" s="69">
        <v>0</v>
      </c>
      <c r="G50" s="69">
        <v>5.2</v>
      </c>
      <c r="H50" s="69">
        <v>0</v>
      </c>
      <c r="I50" s="69">
        <v>0</v>
      </c>
      <c r="J50" s="69">
        <v>0</v>
      </c>
      <c r="K50" s="69"/>
      <c r="L50" s="69">
        <v>0</v>
      </c>
      <c r="M50" s="69">
        <v>0</v>
      </c>
    </row>
    <row r="51" spans="2:13">
      <c r="B51" s="42" t="s">
        <v>650</v>
      </c>
      <c r="C51" s="100" t="s">
        <v>651</v>
      </c>
      <c r="D51" s="114" t="s">
        <v>33</v>
      </c>
      <c r="E51" s="69">
        <v>7.4</v>
      </c>
      <c r="F51" s="69">
        <v>6</v>
      </c>
      <c r="G51" s="69">
        <v>6</v>
      </c>
      <c r="H51" s="69">
        <v>5.2</v>
      </c>
      <c r="I51" s="69">
        <v>0</v>
      </c>
      <c r="J51" s="69">
        <v>0</v>
      </c>
      <c r="K51" s="69"/>
      <c r="L51" s="69">
        <v>0</v>
      </c>
      <c r="M51" s="69">
        <v>0</v>
      </c>
    </row>
    <row r="52" spans="2:13">
      <c r="B52" s="42" t="s">
        <v>652</v>
      </c>
      <c r="C52" s="100" t="s">
        <v>653</v>
      </c>
      <c r="D52" s="114" t="s">
        <v>33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/>
      <c r="L52" s="69">
        <v>0</v>
      </c>
      <c r="M52" s="69">
        <v>0</v>
      </c>
    </row>
    <row r="53" spans="2:13">
      <c r="B53" s="42" t="s">
        <v>654</v>
      </c>
      <c r="C53" s="100" t="s">
        <v>655</v>
      </c>
      <c r="D53" s="114" t="s">
        <v>33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/>
      <c r="L53" s="69">
        <v>0</v>
      </c>
      <c r="M53" s="69">
        <v>0</v>
      </c>
    </row>
    <row r="54" spans="2:13">
      <c r="B54" s="43" t="s">
        <v>656</v>
      </c>
      <c r="C54" s="104" t="s">
        <v>657</v>
      </c>
      <c r="D54" s="131" t="s">
        <v>33</v>
      </c>
      <c r="E54" s="69">
        <v>14.6</v>
      </c>
      <c r="F54" s="69">
        <v>17.899999999999999</v>
      </c>
      <c r="G54" s="69" t="s">
        <v>729</v>
      </c>
      <c r="H54" s="69">
        <v>12.4</v>
      </c>
      <c r="I54" s="69">
        <v>11.2</v>
      </c>
      <c r="J54" s="69">
        <v>0.4</v>
      </c>
      <c r="K54" s="69">
        <v>42.4</v>
      </c>
      <c r="L54" s="69">
        <v>42.4</v>
      </c>
      <c r="M54" s="69">
        <v>53.1</v>
      </c>
    </row>
    <row r="55" spans="2:13" s="129" customFormat="1">
      <c r="B55" s="125" t="s">
        <v>658</v>
      </c>
      <c r="C55" s="126" t="s">
        <v>659</v>
      </c>
      <c r="D55" s="132" t="s">
        <v>33</v>
      </c>
      <c r="E55" s="133">
        <v>319.8</v>
      </c>
      <c r="F55" s="133">
        <v>358.5</v>
      </c>
      <c r="G55" s="133">
        <v>353.4</v>
      </c>
      <c r="H55" s="133">
        <v>371.9</v>
      </c>
      <c r="I55" s="133">
        <v>393</v>
      </c>
      <c r="J55" s="133">
        <v>412.09999999999997</v>
      </c>
      <c r="K55" s="133">
        <v>468.3</v>
      </c>
      <c r="L55" s="133">
        <v>574.79999999999995</v>
      </c>
      <c r="M55" s="133">
        <v>709.4</v>
      </c>
    </row>
    <row r="56" spans="2:13">
      <c r="B56" s="42" t="s">
        <v>660</v>
      </c>
      <c r="C56" s="100" t="s">
        <v>661</v>
      </c>
      <c r="D56" s="114" t="s">
        <v>33</v>
      </c>
      <c r="E56" s="69">
        <v>4.7</v>
      </c>
      <c r="F56" s="69">
        <v>20.2</v>
      </c>
      <c r="G56" s="69">
        <v>6.9</v>
      </c>
      <c r="H56" s="69">
        <v>6.5</v>
      </c>
      <c r="I56" s="69">
        <v>0</v>
      </c>
      <c r="J56" s="69">
        <v>0</v>
      </c>
      <c r="K56" s="69"/>
      <c r="L56" s="69">
        <v>0</v>
      </c>
      <c r="M56" s="69">
        <v>0</v>
      </c>
    </row>
    <row r="57" spans="2:13">
      <c r="B57" s="42" t="s">
        <v>662</v>
      </c>
      <c r="C57" s="100" t="s">
        <v>663</v>
      </c>
      <c r="D57" s="114" t="s">
        <v>33</v>
      </c>
      <c r="E57" s="69">
        <v>53.7</v>
      </c>
      <c r="F57" s="69">
        <v>54.9</v>
      </c>
      <c r="G57" s="69">
        <v>49.9</v>
      </c>
      <c r="H57" s="69">
        <v>52.1</v>
      </c>
      <c r="I57" s="69">
        <v>54.7</v>
      </c>
      <c r="J57" s="69">
        <v>52.7</v>
      </c>
      <c r="K57" s="69">
        <v>51</v>
      </c>
      <c r="L57" s="69">
        <v>55.5</v>
      </c>
      <c r="M57" s="69">
        <v>83.4</v>
      </c>
    </row>
    <row r="58" spans="2:13">
      <c r="B58" s="42" t="s">
        <v>664</v>
      </c>
      <c r="C58" s="100" t="s">
        <v>665</v>
      </c>
      <c r="D58" s="114" t="s">
        <v>33</v>
      </c>
      <c r="E58" s="69">
        <v>184.8</v>
      </c>
      <c r="F58" s="69">
        <v>206.8</v>
      </c>
      <c r="G58" s="69">
        <v>219.2</v>
      </c>
      <c r="H58" s="69">
        <v>224.5</v>
      </c>
      <c r="I58" s="69">
        <v>237.9</v>
      </c>
      <c r="J58" s="69">
        <v>254.7</v>
      </c>
      <c r="K58" s="69">
        <v>274.8</v>
      </c>
      <c r="L58" s="69">
        <v>342.6</v>
      </c>
      <c r="M58" s="69">
        <v>456.1</v>
      </c>
    </row>
    <row r="59" spans="2:13">
      <c r="B59" s="42" t="s">
        <v>666</v>
      </c>
      <c r="C59" s="100" t="s">
        <v>667</v>
      </c>
      <c r="D59" s="114" t="s">
        <v>33</v>
      </c>
      <c r="E59" s="69">
        <v>72.2</v>
      </c>
      <c r="F59" s="69">
        <v>73.3</v>
      </c>
      <c r="G59" s="69">
        <v>73.900000000000006</v>
      </c>
      <c r="H59" s="69">
        <v>81.7</v>
      </c>
      <c r="I59" s="69">
        <v>95.5</v>
      </c>
      <c r="J59" s="69">
        <v>98.9</v>
      </c>
      <c r="K59" s="69">
        <v>138.5</v>
      </c>
      <c r="L59" s="69">
        <v>167.2</v>
      </c>
      <c r="M59" s="69">
        <v>153.69999999999999</v>
      </c>
    </row>
    <row r="60" spans="2:13">
      <c r="B60" s="42" t="s">
        <v>668</v>
      </c>
      <c r="C60" s="100" t="s">
        <v>669</v>
      </c>
      <c r="D60" s="114" t="s">
        <v>33</v>
      </c>
      <c r="E60" s="69">
        <v>1.9</v>
      </c>
      <c r="F60" s="69">
        <v>0</v>
      </c>
      <c r="G60" s="69">
        <v>0</v>
      </c>
      <c r="H60" s="69">
        <v>0.1</v>
      </c>
      <c r="I60" s="69">
        <v>0</v>
      </c>
      <c r="J60" s="69">
        <v>0</v>
      </c>
      <c r="K60" s="69"/>
      <c r="L60" s="69">
        <v>0</v>
      </c>
      <c r="M60" s="69">
        <v>0</v>
      </c>
    </row>
    <row r="61" spans="2:13">
      <c r="B61" s="43" t="s">
        <v>670</v>
      </c>
      <c r="C61" s="104" t="s">
        <v>671</v>
      </c>
      <c r="D61" s="131" t="s">
        <v>33</v>
      </c>
      <c r="E61" s="69">
        <v>2.5</v>
      </c>
      <c r="F61" s="69">
        <v>3.3</v>
      </c>
      <c r="G61" s="69">
        <v>3.5</v>
      </c>
      <c r="H61" s="69">
        <v>7</v>
      </c>
      <c r="I61" s="69">
        <v>4.9000000000000004</v>
      </c>
      <c r="J61" s="69">
        <v>5.8</v>
      </c>
      <c r="K61" s="69">
        <v>4</v>
      </c>
      <c r="L61" s="69">
        <v>9.5</v>
      </c>
      <c r="M61" s="69">
        <v>16.2</v>
      </c>
    </row>
    <row r="62" spans="2:13" s="129" customFormat="1">
      <c r="B62" s="125" t="s">
        <v>672</v>
      </c>
      <c r="C62" s="126" t="s">
        <v>673</v>
      </c>
      <c r="D62" s="132" t="s">
        <v>33</v>
      </c>
      <c r="E62" s="133">
        <v>16.5</v>
      </c>
      <c r="F62" s="133">
        <v>18.899999999999999</v>
      </c>
      <c r="G62" s="133">
        <v>13.8</v>
      </c>
      <c r="H62" s="133">
        <v>15.4</v>
      </c>
      <c r="I62" s="133">
        <v>13.700000000000001</v>
      </c>
      <c r="J62" s="133">
        <v>16.2</v>
      </c>
      <c r="K62" s="133">
        <v>15.4</v>
      </c>
      <c r="L62" s="133">
        <v>20</v>
      </c>
      <c r="M62" s="133">
        <v>19.899999999999999</v>
      </c>
    </row>
    <row r="63" spans="2:13">
      <c r="B63" s="42" t="s">
        <v>674</v>
      </c>
      <c r="C63" s="100" t="s">
        <v>675</v>
      </c>
      <c r="D63" s="114" t="s">
        <v>33</v>
      </c>
      <c r="E63" s="69">
        <v>12.9</v>
      </c>
      <c r="F63" s="69">
        <v>12.9</v>
      </c>
      <c r="G63" s="69">
        <v>13.8</v>
      </c>
      <c r="H63" s="69">
        <v>14.1</v>
      </c>
      <c r="I63" s="69">
        <v>12.3</v>
      </c>
      <c r="J63" s="69">
        <v>14.9</v>
      </c>
      <c r="K63" s="69">
        <v>14.3</v>
      </c>
      <c r="L63" s="69">
        <v>15.1</v>
      </c>
      <c r="M63" s="69">
        <v>19.899999999999999</v>
      </c>
    </row>
    <row r="64" spans="2:13">
      <c r="B64" s="42" t="s">
        <v>676</v>
      </c>
      <c r="C64" s="100" t="s">
        <v>677</v>
      </c>
      <c r="D64" s="114" t="s">
        <v>33</v>
      </c>
      <c r="E64" s="69">
        <v>0</v>
      </c>
      <c r="F64" s="69">
        <v>0</v>
      </c>
      <c r="G64" s="69">
        <v>0</v>
      </c>
      <c r="H64" s="69">
        <v>1.3</v>
      </c>
      <c r="I64" s="69">
        <v>1.4</v>
      </c>
      <c r="J64" s="69">
        <v>1.3</v>
      </c>
      <c r="K64" s="69">
        <v>1.1000000000000001</v>
      </c>
      <c r="L64" s="69">
        <v>4.9000000000000004</v>
      </c>
      <c r="M64" s="69">
        <v>0</v>
      </c>
    </row>
    <row r="65" spans="2:13">
      <c r="B65" s="42" t="s">
        <v>678</v>
      </c>
      <c r="C65" s="100" t="s">
        <v>679</v>
      </c>
      <c r="D65" s="114" t="s">
        <v>33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/>
      <c r="L65" s="69">
        <v>0</v>
      </c>
      <c r="M65" s="69">
        <v>0</v>
      </c>
    </row>
    <row r="66" spans="2:13">
      <c r="B66" s="42" t="s">
        <v>680</v>
      </c>
      <c r="C66" s="100" t="s">
        <v>681</v>
      </c>
      <c r="D66" s="114" t="s">
        <v>33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/>
      <c r="L66" s="69">
        <v>0</v>
      </c>
      <c r="M66" s="69">
        <v>0</v>
      </c>
    </row>
    <row r="67" spans="2:13">
      <c r="B67" s="42" t="s">
        <v>682</v>
      </c>
      <c r="C67" s="100" t="s">
        <v>683</v>
      </c>
      <c r="D67" s="114" t="s">
        <v>33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>
        <v>0</v>
      </c>
    </row>
    <row r="68" spans="2:13">
      <c r="B68" s="43" t="s">
        <v>684</v>
      </c>
      <c r="C68" s="104" t="s">
        <v>685</v>
      </c>
      <c r="D68" s="131" t="s">
        <v>33</v>
      </c>
      <c r="E68" s="69">
        <v>3.6</v>
      </c>
      <c r="F68" s="69">
        <v>6</v>
      </c>
      <c r="G68" s="69">
        <v>0</v>
      </c>
      <c r="H68" s="69">
        <v>0</v>
      </c>
      <c r="I68" s="69">
        <v>0</v>
      </c>
      <c r="J68" s="69">
        <v>0</v>
      </c>
      <c r="K68" s="69"/>
      <c r="L68" s="69">
        <v>0</v>
      </c>
      <c r="M68" s="69">
        <v>0</v>
      </c>
    </row>
    <row r="69" spans="2:13" s="129" customFormat="1">
      <c r="B69" s="125" t="s">
        <v>686</v>
      </c>
      <c r="C69" s="126" t="s">
        <v>687</v>
      </c>
      <c r="D69" s="132" t="s">
        <v>33</v>
      </c>
      <c r="E69" s="133">
        <v>94.8</v>
      </c>
      <c r="F69" s="133">
        <v>100.2</v>
      </c>
      <c r="G69" s="133">
        <v>111.2</v>
      </c>
      <c r="H69" s="133">
        <v>128.1</v>
      </c>
      <c r="I69" s="133">
        <v>121.6</v>
      </c>
      <c r="J69" s="133">
        <v>70.7</v>
      </c>
      <c r="K69" s="133">
        <v>73.7</v>
      </c>
      <c r="L69" s="133">
        <v>150.1</v>
      </c>
      <c r="M69" s="133">
        <v>121.7</v>
      </c>
    </row>
    <row r="70" spans="2:13">
      <c r="B70" s="42" t="s">
        <v>688</v>
      </c>
      <c r="C70" s="100" t="s">
        <v>689</v>
      </c>
      <c r="D70" s="114" t="s">
        <v>33</v>
      </c>
      <c r="E70" s="69">
        <v>0.9</v>
      </c>
      <c r="F70" s="69">
        <v>0</v>
      </c>
      <c r="G70" s="69">
        <v>0</v>
      </c>
      <c r="H70" s="69">
        <v>0.9</v>
      </c>
      <c r="I70" s="69">
        <v>0</v>
      </c>
      <c r="J70" s="69">
        <v>0</v>
      </c>
      <c r="K70" s="69"/>
      <c r="L70" s="69">
        <v>0</v>
      </c>
      <c r="M70" s="69">
        <v>0</v>
      </c>
    </row>
    <row r="71" spans="2:13">
      <c r="B71" s="42" t="s">
        <v>690</v>
      </c>
      <c r="C71" s="100" t="s">
        <v>691</v>
      </c>
      <c r="D71" s="114" t="s">
        <v>33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/>
      <c r="L71" s="69">
        <v>0</v>
      </c>
      <c r="M71" s="69">
        <v>0</v>
      </c>
    </row>
    <row r="72" spans="2:13">
      <c r="B72" s="42" t="s">
        <v>692</v>
      </c>
      <c r="C72" s="100" t="s">
        <v>693</v>
      </c>
      <c r="D72" s="114" t="s">
        <v>33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0.3</v>
      </c>
      <c r="K72" s="69"/>
      <c r="L72" s="69">
        <v>0</v>
      </c>
      <c r="M72" s="69">
        <v>0</v>
      </c>
    </row>
    <row r="73" spans="2:13">
      <c r="B73" s="42" t="s">
        <v>694</v>
      </c>
      <c r="C73" s="100" t="s">
        <v>695</v>
      </c>
      <c r="D73" s="114" t="s">
        <v>33</v>
      </c>
      <c r="E73" s="69">
        <v>63.8</v>
      </c>
      <c r="F73" s="69">
        <v>59.7</v>
      </c>
      <c r="G73" s="69">
        <v>84.3</v>
      </c>
      <c r="H73" s="69">
        <v>83.4</v>
      </c>
      <c r="I73" s="69">
        <v>64.099999999999994</v>
      </c>
      <c r="J73" s="69">
        <v>14.5</v>
      </c>
      <c r="K73" s="69">
        <v>43</v>
      </c>
      <c r="L73" s="69">
        <v>99.1</v>
      </c>
      <c r="M73" s="69">
        <v>97.1</v>
      </c>
    </row>
    <row r="74" spans="2:13">
      <c r="B74" s="42" t="s">
        <v>696</v>
      </c>
      <c r="C74" s="100" t="s">
        <v>697</v>
      </c>
      <c r="D74" s="114" t="s">
        <v>33</v>
      </c>
      <c r="E74" s="69">
        <v>28.3</v>
      </c>
      <c r="F74" s="69">
        <v>34.1</v>
      </c>
      <c r="G74" s="69">
        <v>6.7</v>
      </c>
      <c r="H74" s="69">
        <v>36.1</v>
      </c>
      <c r="I74" s="69">
        <v>41.6</v>
      </c>
      <c r="J74" s="69">
        <v>43.4</v>
      </c>
      <c r="K74" s="69">
        <v>21.7</v>
      </c>
      <c r="L74" s="69">
        <v>37</v>
      </c>
      <c r="M74" s="69">
        <v>24.6</v>
      </c>
    </row>
    <row r="75" spans="2:13">
      <c r="B75" s="42" t="s">
        <v>698</v>
      </c>
      <c r="C75" s="100" t="s">
        <v>699</v>
      </c>
      <c r="D75" s="114" t="s">
        <v>33</v>
      </c>
      <c r="E75" s="69">
        <v>0</v>
      </c>
      <c r="F75" s="69">
        <v>0</v>
      </c>
      <c r="G75" s="69">
        <v>0</v>
      </c>
      <c r="H75" s="69">
        <v>0.6</v>
      </c>
      <c r="I75" s="69">
        <v>0</v>
      </c>
      <c r="J75" s="69">
        <v>0</v>
      </c>
      <c r="K75" s="69"/>
      <c r="L75" s="69">
        <v>0</v>
      </c>
      <c r="M75" s="69">
        <v>0</v>
      </c>
    </row>
    <row r="76" spans="2:13">
      <c r="B76" s="42" t="s">
        <v>700</v>
      </c>
      <c r="C76" s="100" t="s">
        <v>701</v>
      </c>
      <c r="D76" s="114" t="s">
        <v>33</v>
      </c>
      <c r="E76" s="69">
        <v>0</v>
      </c>
      <c r="F76" s="69">
        <v>0</v>
      </c>
      <c r="G76" s="69">
        <v>0</v>
      </c>
      <c r="H76" s="69">
        <v>1.1000000000000001</v>
      </c>
      <c r="I76" s="69">
        <v>4.4000000000000004</v>
      </c>
      <c r="J76" s="69">
        <v>0</v>
      </c>
      <c r="K76" s="69"/>
      <c r="L76" s="69">
        <v>0</v>
      </c>
      <c r="M76" s="69">
        <v>0</v>
      </c>
    </row>
    <row r="77" spans="2:13">
      <c r="B77" s="43" t="s">
        <v>702</v>
      </c>
      <c r="C77" s="104" t="s">
        <v>703</v>
      </c>
      <c r="D77" s="131" t="s">
        <v>33</v>
      </c>
      <c r="E77" s="69">
        <v>1.8</v>
      </c>
      <c r="F77" s="69">
        <v>6.4</v>
      </c>
      <c r="G77" s="69">
        <v>20.2</v>
      </c>
      <c r="H77" s="69">
        <v>6</v>
      </c>
      <c r="I77" s="69">
        <v>11.5</v>
      </c>
      <c r="J77" s="69">
        <v>12.5</v>
      </c>
      <c r="K77" s="69">
        <v>9</v>
      </c>
      <c r="L77" s="69">
        <v>14</v>
      </c>
      <c r="M77" s="69">
        <v>0</v>
      </c>
    </row>
    <row r="78" spans="2:13" s="129" customFormat="1">
      <c r="B78" s="125" t="s">
        <v>704</v>
      </c>
      <c r="C78" s="126" t="s">
        <v>705</v>
      </c>
      <c r="D78" s="132" t="s">
        <v>33</v>
      </c>
      <c r="E78" s="133">
        <v>115.5</v>
      </c>
      <c r="F78" s="133">
        <v>126.9</v>
      </c>
      <c r="G78" s="133">
        <v>109.4</v>
      </c>
      <c r="H78" s="133">
        <v>140.80000000000001</v>
      </c>
      <c r="I78" s="133">
        <v>152.39999999999998</v>
      </c>
      <c r="J78" s="133">
        <v>165.2</v>
      </c>
      <c r="K78" s="133">
        <v>149</v>
      </c>
      <c r="L78" s="133">
        <v>279.5</v>
      </c>
      <c r="M78" s="133">
        <v>363.3</v>
      </c>
    </row>
    <row r="79" spans="2:13">
      <c r="B79" s="42" t="s">
        <v>706</v>
      </c>
      <c r="C79" s="100" t="s">
        <v>707</v>
      </c>
      <c r="D79" s="114" t="s">
        <v>33</v>
      </c>
      <c r="E79" s="69">
        <v>40.9</v>
      </c>
      <c r="F79" s="69">
        <v>48.1</v>
      </c>
      <c r="G79" s="69">
        <v>48.5</v>
      </c>
      <c r="H79" s="69">
        <v>51.3</v>
      </c>
      <c r="I79" s="69">
        <v>58.4</v>
      </c>
      <c r="J79" s="69">
        <v>61.6</v>
      </c>
      <c r="K79" s="69">
        <v>55.1</v>
      </c>
      <c r="L79" s="69">
        <v>60.3</v>
      </c>
      <c r="M79" s="69">
        <v>38.700000000000003</v>
      </c>
    </row>
    <row r="80" spans="2:13">
      <c r="B80" s="42" t="s">
        <v>708</v>
      </c>
      <c r="C80" s="100" t="s">
        <v>709</v>
      </c>
      <c r="D80" s="114" t="s">
        <v>33</v>
      </c>
      <c r="E80" s="69">
        <v>20.3</v>
      </c>
      <c r="F80" s="69">
        <v>20.5</v>
      </c>
      <c r="G80" s="69">
        <v>0.5</v>
      </c>
      <c r="H80" s="69">
        <v>17.899999999999999</v>
      </c>
      <c r="I80" s="69">
        <v>21.2</v>
      </c>
      <c r="J80" s="69">
        <v>0.6</v>
      </c>
      <c r="K80" s="69">
        <v>0.6</v>
      </c>
      <c r="L80" s="69">
        <v>0.6</v>
      </c>
      <c r="M80" s="69">
        <v>125.5</v>
      </c>
    </row>
    <row r="81" spans="2:13">
      <c r="B81" s="42" t="s">
        <v>710</v>
      </c>
      <c r="C81" s="100" t="s">
        <v>711</v>
      </c>
      <c r="D81" s="114" t="s">
        <v>33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/>
      <c r="L81" s="69">
        <v>0</v>
      </c>
      <c r="M81" s="69">
        <v>0</v>
      </c>
    </row>
    <row r="82" spans="2:13">
      <c r="B82" s="42" t="s">
        <v>712</v>
      </c>
      <c r="C82" s="100" t="s">
        <v>713</v>
      </c>
      <c r="D82" s="114" t="s">
        <v>33</v>
      </c>
      <c r="E82" s="69">
        <v>28.4</v>
      </c>
      <c r="F82" s="69">
        <v>25</v>
      </c>
      <c r="G82" s="69">
        <v>27.6</v>
      </c>
      <c r="H82" s="69">
        <v>27.7</v>
      </c>
      <c r="I82" s="69">
        <v>27.3</v>
      </c>
      <c r="J82" s="69">
        <v>28.7</v>
      </c>
      <c r="K82" s="69">
        <v>26.6</v>
      </c>
      <c r="L82" s="69">
        <v>33.4</v>
      </c>
      <c r="M82" s="69">
        <v>13.9</v>
      </c>
    </row>
    <row r="83" spans="2:13">
      <c r="B83" s="42" t="s">
        <v>714</v>
      </c>
      <c r="C83" s="100" t="s">
        <v>715</v>
      </c>
      <c r="D83" s="114" t="s">
        <v>33</v>
      </c>
      <c r="E83" s="69">
        <v>0</v>
      </c>
      <c r="F83" s="69">
        <v>0</v>
      </c>
      <c r="G83" s="69">
        <v>0</v>
      </c>
      <c r="H83" s="69">
        <v>0</v>
      </c>
      <c r="I83" s="69">
        <v>0</v>
      </c>
      <c r="J83" s="69">
        <v>0</v>
      </c>
      <c r="K83" s="69"/>
      <c r="L83" s="69">
        <v>0</v>
      </c>
      <c r="M83" s="69">
        <v>0</v>
      </c>
    </row>
    <row r="84" spans="2:13">
      <c r="B84" s="42" t="s">
        <v>716</v>
      </c>
      <c r="C84" s="100" t="s">
        <v>717</v>
      </c>
      <c r="D84" s="114" t="s">
        <v>33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/>
      <c r="L84" s="69">
        <v>0</v>
      </c>
      <c r="M84" s="69">
        <v>0</v>
      </c>
    </row>
    <row r="85" spans="2:13">
      <c r="B85" s="42" t="s">
        <v>718</v>
      </c>
      <c r="C85" s="100" t="s">
        <v>719</v>
      </c>
      <c r="D85" s="114" t="s">
        <v>33</v>
      </c>
      <c r="E85" s="69">
        <v>0</v>
      </c>
      <c r="F85" s="69">
        <v>0</v>
      </c>
      <c r="G85" s="69">
        <v>0</v>
      </c>
      <c r="H85" s="69">
        <v>2.2999999999999998</v>
      </c>
      <c r="I85" s="69">
        <v>5</v>
      </c>
      <c r="J85" s="69">
        <v>0.7</v>
      </c>
      <c r="K85" s="69">
        <v>3.6</v>
      </c>
      <c r="L85" s="69">
        <v>1.5</v>
      </c>
      <c r="M85" s="69">
        <v>4.7</v>
      </c>
    </row>
    <row r="86" spans="2:13">
      <c r="B86" s="42" t="s">
        <v>720</v>
      </c>
      <c r="C86" s="100" t="s">
        <v>721</v>
      </c>
      <c r="D86" s="114" t="s">
        <v>33</v>
      </c>
      <c r="E86" s="69">
        <v>0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/>
      <c r="L86" s="69">
        <v>0</v>
      </c>
      <c r="M86" s="69">
        <v>0</v>
      </c>
    </row>
    <row r="87" spans="2:13">
      <c r="B87" s="42" t="s">
        <v>722</v>
      </c>
      <c r="C87" s="100" t="s">
        <v>723</v>
      </c>
      <c r="D87" s="115" t="s">
        <v>33</v>
      </c>
      <c r="E87" s="69">
        <v>25.9</v>
      </c>
      <c r="F87" s="69">
        <v>33.299999999999997</v>
      </c>
      <c r="G87" s="69">
        <v>32.799999999999997</v>
      </c>
      <c r="H87" s="69">
        <v>41.6</v>
      </c>
      <c r="I87" s="69">
        <v>40.5</v>
      </c>
      <c r="J87" s="69">
        <v>73.599999999999994</v>
      </c>
      <c r="K87" s="69">
        <v>63.1</v>
      </c>
      <c r="L87" s="69">
        <v>183.7</v>
      </c>
      <c r="M87" s="69">
        <v>180.5</v>
      </c>
    </row>
    <row r="88" spans="2:13">
      <c r="B88" s="135" t="s">
        <v>724</v>
      </c>
      <c r="C88" s="136" t="s">
        <v>725</v>
      </c>
      <c r="D88" s="136" t="s">
        <v>33</v>
      </c>
      <c r="E88" s="69">
        <v>-9.9475983006414026E-14</v>
      </c>
      <c r="F88" s="69">
        <v>0</v>
      </c>
      <c r="G88" s="69">
        <v>-4.2632564145606011E-14</v>
      </c>
      <c r="H88" s="69">
        <v>-2.8421709430404007E-14</v>
      </c>
      <c r="I88" s="69">
        <v>-1.4210854715202004E-13</v>
      </c>
      <c r="J88" s="69">
        <v>0</v>
      </c>
      <c r="K88" s="69"/>
      <c r="L88" s="69">
        <v>1.1368683772161603E-13</v>
      </c>
      <c r="M88" s="69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9B25-513F-42A1-809D-DDE167AB6549}">
  <dimension ref="B1:M45"/>
  <sheetViews>
    <sheetView workbookViewId="0">
      <selection activeCell="H10" sqref="H10"/>
    </sheetView>
  </sheetViews>
  <sheetFormatPr baseColWidth="10" defaultRowHeight="15"/>
  <cols>
    <col min="1" max="2" width="11.42578125" style="116"/>
    <col min="3" max="3" width="42.5703125" style="116" customWidth="1"/>
    <col min="4" max="259" width="11.42578125" style="116"/>
    <col min="260" max="260" width="42.5703125" style="116" customWidth="1"/>
    <col min="261" max="515" width="11.42578125" style="116"/>
    <col min="516" max="516" width="42.5703125" style="116" customWidth="1"/>
    <col min="517" max="771" width="11.42578125" style="116"/>
    <col min="772" max="772" width="42.5703125" style="116" customWidth="1"/>
    <col min="773" max="1027" width="11.42578125" style="116"/>
    <col min="1028" max="1028" width="42.5703125" style="116" customWidth="1"/>
    <col min="1029" max="1283" width="11.42578125" style="116"/>
    <col min="1284" max="1284" width="42.5703125" style="116" customWidth="1"/>
    <col min="1285" max="1539" width="11.42578125" style="116"/>
    <col min="1540" max="1540" width="42.5703125" style="116" customWidth="1"/>
    <col min="1541" max="1795" width="11.42578125" style="116"/>
    <col min="1796" max="1796" width="42.5703125" style="116" customWidth="1"/>
    <col min="1797" max="2051" width="11.42578125" style="116"/>
    <col min="2052" max="2052" width="42.5703125" style="116" customWidth="1"/>
    <col min="2053" max="2307" width="11.42578125" style="116"/>
    <col min="2308" max="2308" width="42.5703125" style="116" customWidth="1"/>
    <col min="2309" max="2563" width="11.42578125" style="116"/>
    <col min="2564" max="2564" width="42.5703125" style="116" customWidth="1"/>
    <col min="2565" max="2819" width="11.42578125" style="116"/>
    <col min="2820" max="2820" width="42.5703125" style="116" customWidth="1"/>
    <col min="2821" max="3075" width="11.42578125" style="116"/>
    <col min="3076" max="3076" width="42.5703125" style="116" customWidth="1"/>
    <col min="3077" max="3331" width="11.42578125" style="116"/>
    <col min="3332" max="3332" width="42.5703125" style="116" customWidth="1"/>
    <col min="3333" max="3587" width="11.42578125" style="116"/>
    <col min="3588" max="3588" width="42.5703125" style="116" customWidth="1"/>
    <col min="3589" max="3843" width="11.42578125" style="116"/>
    <col min="3844" max="3844" width="42.5703125" style="116" customWidth="1"/>
    <col min="3845" max="4099" width="11.42578125" style="116"/>
    <col min="4100" max="4100" width="42.5703125" style="116" customWidth="1"/>
    <col min="4101" max="4355" width="11.42578125" style="116"/>
    <col min="4356" max="4356" width="42.5703125" style="116" customWidth="1"/>
    <col min="4357" max="4611" width="11.42578125" style="116"/>
    <col min="4612" max="4612" width="42.5703125" style="116" customWidth="1"/>
    <col min="4613" max="4867" width="11.42578125" style="116"/>
    <col min="4868" max="4868" width="42.5703125" style="116" customWidth="1"/>
    <col min="4869" max="5123" width="11.42578125" style="116"/>
    <col min="5124" max="5124" width="42.5703125" style="116" customWidth="1"/>
    <col min="5125" max="5379" width="11.42578125" style="116"/>
    <col min="5380" max="5380" width="42.5703125" style="116" customWidth="1"/>
    <col min="5381" max="5635" width="11.42578125" style="116"/>
    <col min="5636" max="5636" width="42.5703125" style="116" customWidth="1"/>
    <col min="5637" max="5891" width="11.42578125" style="116"/>
    <col min="5892" max="5892" width="42.5703125" style="116" customWidth="1"/>
    <col min="5893" max="6147" width="11.42578125" style="116"/>
    <col min="6148" max="6148" width="42.5703125" style="116" customWidth="1"/>
    <col min="6149" max="6403" width="11.42578125" style="116"/>
    <col min="6404" max="6404" width="42.5703125" style="116" customWidth="1"/>
    <col min="6405" max="6659" width="11.42578125" style="116"/>
    <col min="6660" max="6660" width="42.5703125" style="116" customWidth="1"/>
    <col min="6661" max="6915" width="11.42578125" style="116"/>
    <col min="6916" max="6916" width="42.5703125" style="116" customWidth="1"/>
    <col min="6917" max="7171" width="11.42578125" style="116"/>
    <col min="7172" max="7172" width="42.5703125" style="116" customWidth="1"/>
    <col min="7173" max="7427" width="11.42578125" style="116"/>
    <col min="7428" max="7428" width="42.5703125" style="116" customWidth="1"/>
    <col min="7429" max="7683" width="11.42578125" style="116"/>
    <col min="7684" max="7684" width="42.5703125" style="116" customWidth="1"/>
    <col min="7685" max="7939" width="11.42578125" style="116"/>
    <col min="7940" max="7940" width="42.5703125" style="116" customWidth="1"/>
    <col min="7941" max="8195" width="11.42578125" style="116"/>
    <col min="8196" max="8196" width="42.5703125" style="116" customWidth="1"/>
    <col min="8197" max="8451" width="11.42578125" style="116"/>
    <col min="8452" max="8452" width="42.5703125" style="116" customWidth="1"/>
    <col min="8453" max="8707" width="11.42578125" style="116"/>
    <col min="8708" max="8708" width="42.5703125" style="116" customWidth="1"/>
    <col min="8709" max="8963" width="11.42578125" style="116"/>
    <col min="8964" max="8964" width="42.5703125" style="116" customWidth="1"/>
    <col min="8965" max="9219" width="11.42578125" style="116"/>
    <col min="9220" max="9220" width="42.5703125" style="116" customWidth="1"/>
    <col min="9221" max="9475" width="11.42578125" style="116"/>
    <col min="9476" max="9476" width="42.5703125" style="116" customWidth="1"/>
    <col min="9477" max="9731" width="11.42578125" style="116"/>
    <col min="9732" max="9732" width="42.5703125" style="116" customWidth="1"/>
    <col min="9733" max="9987" width="11.42578125" style="116"/>
    <col min="9988" max="9988" width="42.5703125" style="116" customWidth="1"/>
    <col min="9989" max="10243" width="11.42578125" style="116"/>
    <col min="10244" max="10244" width="42.5703125" style="116" customWidth="1"/>
    <col min="10245" max="10499" width="11.42578125" style="116"/>
    <col min="10500" max="10500" width="42.5703125" style="116" customWidth="1"/>
    <col min="10501" max="10755" width="11.42578125" style="116"/>
    <col min="10756" max="10756" width="42.5703125" style="116" customWidth="1"/>
    <col min="10757" max="11011" width="11.42578125" style="116"/>
    <col min="11012" max="11012" width="42.5703125" style="116" customWidth="1"/>
    <col min="11013" max="11267" width="11.42578125" style="116"/>
    <col min="11268" max="11268" width="42.5703125" style="116" customWidth="1"/>
    <col min="11269" max="11523" width="11.42578125" style="116"/>
    <col min="11524" max="11524" width="42.5703125" style="116" customWidth="1"/>
    <col min="11525" max="11779" width="11.42578125" style="116"/>
    <col min="11780" max="11780" width="42.5703125" style="116" customWidth="1"/>
    <col min="11781" max="12035" width="11.42578125" style="116"/>
    <col min="12036" max="12036" width="42.5703125" style="116" customWidth="1"/>
    <col min="12037" max="12291" width="11.42578125" style="116"/>
    <col min="12292" max="12292" width="42.5703125" style="116" customWidth="1"/>
    <col min="12293" max="12547" width="11.42578125" style="116"/>
    <col min="12548" max="12548" width="42.5703125" style="116" customWidth="1"/>
    <col min="12549" max="12803" width="11.42578125" style="116"/>
    <col min="12804" max="12804" width="42.5703125" style="116" customWidth="1"/>
    <col min="12805" max="13059" width="11.42578125" style="116"/>
    <col min="13060" max="13060" width="42.5703125" style="116" customWidth="1"/>
    <col min="13061" max="13315" width="11.42578125" style="116"/>
    <col min="13316" max="13316" width="42.5703125" style="116" customWidth="1"/>
    <col min="13317" max="13571" width="11.42578125" style="116"/>
    <col min="13572" max="13572" width="42.5703125" style="116" customWidth="1"/>
    <col min="13573" max="13827" width="11.42578125" style="116"/>
    <col min="13828" max="13828" width="42.5703125" style="116" customWidth="1"/>
    <col min="13829" max="14083" width="11.42578125" style="116"/>
    <col min="14084" max="14084" width="42.5703125" style="116" customWidth="1"/>
    <col min="14085" max="14339" width="11.42578125" style="116"/>
    <col min="14340" max="14340" width="42.5703125" style="116" customWidth="1"/>
    <col min="14341" max="14595" width="11.42578125" style="116"/>
    <col min="14596" max="14596" width="42.5703125" style="116" customWidth="1"/>
    <col min="14597" max="14851" width="11.42578125" style="116"/>
    <col min="14852" max="14852" width="42.5703125" style="116" customWidth="1"/>
    <col min="14853" max="15107" width="11.42578125" style="116"/>
    <col min="15108" max="15108" width="42.5703125" style="116" customWidth="1"/>
    <col min="15109" max="15363" width="11.42578125" style="116"/>
    <col min="15364" max="15364" width="42.5703125" style="116" customWidth="1"/>
    <col min="15365" max="15619" width="11.42578125" style="116"/>
    <col min="15620" max="15620" width="42.5703125" style="116" customWidth="1"/>
    <col min="15621" max="15875" width="11.42578125" style="116"/>
    <col min="15876" max="15876" width="42.5703125" style="116" customWidth="1"/>
    <col min="15877" max="16131" width="11.42578125" style="116"/>
    <col min="16132" max="16132" width="42.57031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4" t="str">
        <f>+'Erogación funciones de Gobierno'!E2:I2</f>
        <v>Gobierno Central Extrapresupuestario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1097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731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18" t="s">
        <v>1098</v>
      </c>
      <c r="C5" s="21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 ht="36" customHeight="1">
      <c r="B6" s="218"/>
      <c r="C6" s="219"/>
      <c r="D6" s="22"/>
      <c r="E6" s="217">
        <v>2014</v>
      </c>
      <c r="F6" s="217">
        <f>+E6+1</f>
        <v>2015</v>
      </c>
      <c r="G6" s="217">
        <f>+F6+1</f>
        <v>2016</v>
      </c>
      <c r="H6" s="217">
        <f>+G6+1</f>
        <v>2017</v>
      </c>
      <c r="I6" s="217">
        <f>+H6+1</f>
        <v>2018</v>
      </c>
      <c r="J6" s="217">
        <f t="shared" ref="J6:M6" si="0">+I6+1</f>
        <v>2019</v>
      </c>
      <c r="K6" s="217">
        <f t="shared" si="0"/>
        <v>2020</v>
      </c>
      <c r="L6" s="217">
        <f t="shared" si="0"/>
        <v>2021</v>
      </c>
      <c r="M6" s="217">
        <f t="shared" si="0"/>
        <v>2022</v>
      </c>
    </row>
    <row r="7" spans="2:13">
      <c r="B7" s="107"/>
      <c r="C7" s="108"/>
      <c r="D7" s="22"/>
      <c r="E7" s="217"/>
      <c r="F7" s="217"/>
      <c r="G7" s="217"/>
      <c r="H7" s="217"/>
      <c r="I7" s="217"/>
      <c r="J7" s="217"/>
      <c r="K7" s="217"/>
      <c r="L7" s="217"/>
      <c r="M7" s="217"/>
    </row>
    <row r="8" spans="2:13">
      <c r="B8" s="95" t="s">
        <v>1099</v>
      </c>
      <c r="C8" s="96" t="s">
        <v>1100</v>
      </c>
      <c r="D8" s="192" t="s">
        <v>33</v>
      </c>
      <c r="E8" s="193"/>
      <c r="F8" s="193">
        <v>-41</v>
      </c>
      <c r="G8" s="193">
        <v>5.0527210300000398</v>
      </c>
      <c r="H8" s="193">
        <v>-42.6636624</v>
      </c>
      <c r="I8" s="193">
        <v>-139.4</v>
      </c>
      <c r="J8" s="193">
        <v>-67.2</v>
      </c>
      <c r="K8" s="193">
        <v>-145.4</v>
      </c>
      <c r="L8" s="193">
        <v>282.90000000000003</v>
      </c>
      <c r="M8" s="193">
        <v>269.5</v>
      </c>
    </row>
    <row r="9" spans="2:13">
      <c r="B9" s="40" t="s">
        <v>1101</v>
      </c>
      <c r="C9" s="99" t="s">
        <v>1102</v>
      </c>
      <c r="D9" s="114" t="s">
        <v>33</v>
      </c>
      <c r="E9" s="173"/>
      <c r="F9" s="173">
        <v>-104.7</v>
      </c>
      <c r="G9" s="173">
        <v>-59.647614930000003</v>
      </c>
      <c r="H9" s="173">
        <v>-43.238391100000001</v>
      </c>
      <c r="I9" s="173">
        <v>-139.4</v>
      </c>
      <c r="J9" s="173">
        <v>-73.8</v>
      </c>
      <c r="K9" s="173">
        <v>-145.4</v>
      </c>
      <c r="L9" s="173">
        <v>282.90000000000003</v>
      </c>
      <c r="M9" s="173">
        <v>269.5</v>
      </c>
    </row>
    <row r="10" spans="2:13">
      <c r="B10" s="42" t="s">
        <v>1103</v>
      </c>
      <c r="C10" s="100" t="s">
        <v>1104</v>
      </c>
      <c r="D10" s="114" t="s">
        <v>33</v>
      </c>
      <c r="E10" s="143"/>
      <c r="F10" s="143">
        <v>-3.1</v>
      </c>
      <c r="G10" s="173">
        <v>10.35272211</v>
      </c>
      <c r="H10" s="143">
        <v>-1.0003680799999899</v>
      </c>
      <c r="I10" s="143">
        <v>-63</v>
      </c>
      <c r="J10" s="143">
        <v>-9.6999999999999993</v>
      </c>
      <c r="K10" s="143">
        <v>-68</v>
      </c>
      <c r="L10" s="143">
        <v>405.9</v>
      </c>
      <c r="M10" s="143">
        <v>192.6</v>
      </c>
    </row>
    <row r="11" spans="2:13">
      <c r="B11" s="42" t="s">
        <v>1105</v>
      </c>
      <c r="C11" s="101" t="s">
        <v>1106</v>
      </c>
      <c r="D11" s="114" t="s">
        <v>33</v>
      </c>
      <c r="E11" s="143"/>
      <c r="F11" s="143">
        <v>0</v>
      </c>
      <c r="G11" s="143">
        <v>10.35272211</v>
      </c>
      <c r="H11" s="143"/>
      <c r="I11" s="143"/>
      <c r="J11" s="143" t="s">
        <v>729</v>
      </c>
      <c r="K11" s="143"/>
      <c r="L11" s="143"/>
      <c r="M11" s="143"/>
    </row>
    <row r="12" spans="2:13">
      <c r="B12" s="42" t="s">
        <v>1107</v>
      </c>
      <c r="C12" s="194" t="s">
        <v>1108</v>
      </c>
      <c r="D12" s="114" t="s">
        <v>33</v>
      </c>
      <c r="E12" s="143"/>
      <c r="F12" s="143">
        <v>0</v>
      </c>
      <c r="G12" s="143">
        <v>0</v>
      </c>
      <c r="H12" s="143"/>
      <c r="I12" s="143"/>
      <c r="J12" s="143" t="s">
        <v>729</v>
      </c>
      <c r="K12" s="143"/>
      <c r="L12" s="143"/>
      <c r="M12" s="143"/>
    </row>
    <row r="13" spans="2:13">
      <c r="B13" s="42" t="s">
        <v>1109</v>
      </c>
      <c r="C13" s="194" t="s">
        <v>1110</v>
      </c>
      <c r="D13" s="114" t="s">
        <v>33</v>
      </c>
      <c r="E13" s="143"/>
      <c r="F13" s="143">
        <v>-74.2</v>
      </c>
      <c r="G13" s="143">
        <v>10.35272211</v>
      </c>
      <c r="H13" s="143"/>
      <c r="I13" s="143"/>
      <c r="J13" s="143" t="s">
        <v>729</v>
      </c>
      <c r="K13" s="143"/>
      <c r="L13" s="143"/>
      <c r="M13" s="143"/>
    </row>
    <row r="14" spans="2:13">
      <c r="B14" s="42" t="s">
        <v>1111</v>
      </c>
      <c r="C14" s="101" t="s">
        <v>1112</v>
      </c>
      <c r="D14" s="114" t="s">
        <v>33</v>
      </c>
      <c r="E14" s="143"/>
      <c r="F14" s="143">
        <v>-27.6</v>
      </c>
      <c r="G14" s="143">
        <v>0</v>
      </c>
      <c r="H14" s="143"/>
      <c r="I14" s="143"/>
      <c r="J14" s="143" t="s">
        <v>729</v>
      </c>
      <c r="K14" s="143"/>
      <c r="L14" s="143"/>
      <c r="M14" s="143"/>
    </row>
    <row r="15" spans="2:13">
      <c r="B15" s="42" t="s">
        <v>1113</v>
      </c>
      <c r="C15" s="101" t="s">
        <v>1114</v>
      </c>
      <c r="D15" s="114" t="s">
        <v>33</v>
      </c>
      <c r="E15" s="143"/>
      <c r="F15" s="143">
        <v>0.2</v>
      </c>
      <c r="G15" s="143">
        <v>0</v>
      </c>
      <c r="H15" s="143"/>
      <c r="I15" s="143"/>
      <c r="J15" s="143" t="s">
        <v>729</v>
      </c>
      <c r="K15" s="143"/>
      <c r="L15" s="143"/>
      <c r="M15" s="143"/>
    </row>
    <row r="16" spans="2:13">
      <c r="B16" s="42" t="s">
        <v>1115</v>
      </c>
      <c r="C16" s="101" t="s">
        <v>1116</v>
      </c>
      <c r="D16" s="114" t="s">
        <v>33</v>
      </c>
      <c r="E16" s="143"/>
      <c r="F16" s="143"/>
      <c r="G16" s="143">
        <v>0</v>
      </c>
      <c r="H16" s="143"/>
      <c r="I16" s="143"/>
      <c r="J16" s="143" t="s">
        <v>729</v>
      </c>
      <c r="K16" s="143"/>
      <c r="L16" s="143"/>
      <c r="M16" s="143"/>
    </row>
    <row r="17" spans="2:13">
      <c r="B17" s="42" t="s">
        <v>1117</v>
      </c>
      <c r="C17" s="100" t="s">
        <v>1118</v>
      </c>
      <c r="D17" s="114" t="s">
        <v>33</v>
      </c>
      <c r="E17" s="143"/>
      <c r="F17" s="143"/>
      <c r="G17" s="143">
        <v>6.2474000000000002E-3</v>
      </c>
      <c r="H17" s="143">
        <v>-26.895038329999998</v>
      </c>
      <c r="I17" s="143">
        <v>-43.2</v>
      </c>
      <c r="J17" s="143">
        <v>3.2</v>
      </c>
      <c r="K17" s="143">
        <v>-3.6</v>
      </c>
      <c r="L17" s="143">
        <v>18.7</v>
      </c>
      <c r="M17" s="143">
        <v>0.3</v>
      </c>
    </row>
    <row r="18" spans="2:13">
      <c r="B18" s="42" t="s">
        <v>1119</v>
      </c>
      <c r="C18" s="100" t="s">
        <v>1120</v>
      </c>
      <c r="D18" s="114" t="s">
        <v>33</v>
      </c>
      <c r="E18" s="143"/>
      <c r="F18" s="143"/>
      <c r="G18" s="143">
        <v>0</v>
      </c>
      <c r="H18" s="143">
        <v>0</v>
      </c>
      <c r="I18" s="143">
        <v>0</v>
      </c>
      <c r="J18" s="143">
        <v>0</v>
      </c>
      <c r="K18" s="143"/>
      <c r="L18" s="143">
        <v>0</v>
      </c>
      <c r="M18" s="143"/>
    </row>
    <row r="19" spans="2:13">
      <c r="B19" s="42" t="s">
        <v>1121</v>
      </c>
      <c r="C19" s="100" t="s">
        <v>1122</v>
      </c>
      <c r="D19" s="114" t="s">
        <v>33</v>
      </c>
      <c r="E19" s="143"/>
      <c r="F19" s="143"/>
      <c r="G19" s="143">
        <v>-67.703023259999995</v>
      </c>
      <c r="H19" s="143">
        <v>-46.636386010000002</v>
      </c>
      <c r="I19" s="143">
        <v>-38.200000000000003</v>
      </c>
      <c r="J19" s="143">
        <v>-89.8</v>
      </c>
      <c r="K19" s="143">
        <v>-77</v>
      </c>
      <c r="L19" s="143">
        <v>-182.6</v>
      </c>
      <c r="M19" s="143">
        <v>-38.1</v>
      </c>
    </row>
    <row r="20" spans="2:13">
      <c r="B20" s="42" t="s">
        <v>1123</v>
      </c>
      <c r="C20" s="100" t="s">
        <v>1124</v>
      </c>
      <c r="D20" s="114" t="s">
        <v>33</v>
      </c>
      <c r="E20" s="143"/>
      <c r="F20" s="143"/>
      <c r="G20" s="143">
        <v>-2.65296186</v>
      </c>
      <c r="H20" s="143">
        <v>31.176749489999999</v>
      </c>
      <c r="I20" s="143">
        <v>4.5999999999999996</v>
      </c>
      <c r="J20" s="143">
        <v>22.5</v>
      </c>
      <c r="K20" s="143">
        <v>3.1</v>
      </c>
      <c r="L20" s="143">
        <v>40.700000000000003</v>
      </c>
      <c r="M20" s="143">
        <v>99.3</v>
      </c>
    </row>
    <row r="21" spans="2:13">
      <c r="B21" s="43" t="s">
        <v>1125</v>
      </c>
      <c r="C21" s="104" t="s">
        <v>1126</v>
      </c>
      <c r="D21" s="131" t="s">
        <v>33</v>
      </c>
      <c r="E21" s="143"/>
      <c r="F21" s="143"/>
      <c r="G21" s="143">
        <v>0.34140068000000001</v>
      </c>
      <c r="H21" s="143">
        <v>0.11665183</v>
      </c>
      <c r="I21" s="143">
        <v>0.4</v>
      </c>
      <c r="J21" s="143">
        <v>0</v>
      </c>
      <c r="K21" s="143">
        <v>0.1</v>
      </c>
      <c r="L21" s="143">
        <v>0.2</v>
      </c>
      <c r="M21" s="143">
        <v>15.4</v>
      </c>
    </row>
    <row r="22" spans="2:13">
      <c r="B22" s="40" t="s">
        <v>1127</v>
      </c>
      <c r="C22" s="99" t="s">
        <v>1128</v>
      </c>
      <c r="D22" s="114" t="s">
        <v>33</v>
      </c>
      <c r="E22" s="173"/>
      <c r="F22" s="173">
        <v>63.7</v>
      </c>
      <c r="G22" s="173">
        <v>64.700335960000004</v>
      </c>
      <c r="H22" s="173">
        <v>0.57472869999999998</v>
      </c>
      <c r="I22" s="173">
        <v>0</v>
      </c>
      <c r="J22" s="173">
        <v>6.6</v>
      </c>
      <c r="K22" s="173"/>
      <c r="L22" s="173"/>
      <c r="M22" s="173"/>
    </row>
    <row r="23" spans="2:13">
      <c r="B23" s="42" t="s">
        <v>1129</v>
      </c>
      <c r="C23" s="100" t="s">
        <v>1104</v>
      </c>
      <c r="D23" s="114" t="s">
        <v>33</v>
      </c>
      <c r="E23" s="143"/>
      <c r="F23" s="143">
        <v>63.7</v>
      </c>
      <c r="G23" s="143">
        <v>64.700335960000004</v>
      </c>
      <c r="H23" s="143">
        <v>0</v>
      </c>
      <c r="I23" s="143">
        <v>0</v>
      </c>
      <c r="J23" s="143">
        <v>0</v>
      </c>
      <c r="K23" s="143"/>
      <c r="L23" s="143"/>
      <c r="M23" s="143"/>
    </row>
    <row r="24" spans="2:13">
      <c r="B24" s="42" t="s">
        <v>1130</v>
      </c>
      <c r="C24" s="100" t="s">
        <v>1131</v>
      </c>
      <c r="D24" s="114" t="s">
        <v>33</v>
      </c>
      <c r="E24" s="143"/>
      <c r="F24" s="143">
        <v>0</v>
      </c>
      <c r="G24" s="143">
        <v>0</v>
      </c>
      <c r="H24" s="143">
        <v>0.57472869999999998</v>
      </c>
      <c r="I24" s="143">
        <v>0</v>
      </c>
      <c r="J24" s="143">
        <v>6.6</v>
      </c>
      <c r="K24" s="143"/>
      <c r="L24" s="143"/>
      <c r="M24" s="143"/>
    </row>
    <row r="25" spans="2:13">
      <c r="B25" s="42" t="s">
        <v>1132</v>
      </c>
      <c r="C25" s="100" t="s">
        <v>1133</v>
      </c>
      <c r="D25" s="114" t="s">
        <v>33</v>
      </c>
      <c r="E25" s="143"/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/>
      <c r="L25" s="143"/>
      <c r="M25" s="143"/>
    </row>
    <row r="26" spans="2:13">
      <c r="B26" s="24" t="s">
        <v>1134</v>
      </c>
      <c r="C26" s="106" t="s">
        <v>1135</v>
      </c>
      <c r="D26" s="115" t="s">
        <v>33</v>
      </c>
      <c r="E26" s="143"/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/>
      <c r="L26" s="143"/>
      <c r="M26" s="143"/>
    </row>
    <row r="27" spans="2:13">
      <c r="B27" s="195" t="s">
        <v>1136</v>
      </c>
      <c r="C27" s="123" t="s">
        <v>1137</v>
      </c>
      <c r="D27" s="196" t="s">
        <v>33</v>
      </c>
      <c r="E27" s="180"/>
      <c r="F27" s="180">
        <v>5.2</v>
      </c>
      <c r="G27" s="180">
        <v>-6.4008843000000004</v>
      </c>
      <c r="H27" s="180">
        <v>-15.55699733</v>
      </c>
      <c r="I27" s="180">
        <v>-116</v>
      </c>
      <c r="J27" s="180">
        <v>-126.4</v>
      </c>
      <c r="K27" s="180">
        <v>-183.7</v>
      </c>
      <c r="L27" s="180">
        <v>195</v>
      </c>
      <c r="M27" s="180">
        <v>445.1</v>
      </c>
    </row>
    <row r="28" spans="2:13">
      <c r="B28" s="40" t="s">
        <v>1138</v>
      </c>
      <c r="C28" s="99" t="s">
        <v>1139</v>
      </c>
      <c r="D28" s="114" t="s">
        <v>33</v>
      </c>
      <c r="E28" s="173"/>
      <c r="F28" s="173">
        <v>0.2</v>
      </c>
      <c r="G28" s="173">
        <v>-2.78228433</v>
      </c>
      <c r="H28" s="173">
        <v>-10.75102053</v>
      </c>
      <c r="I28" s="173">
        <v>-111</v>
      </c>
      <c r="J28" s="173">
        <v>-117.3</v>
      </c>
      <c r="K28" s="173">
        <v>-176.2</v>
      </c>
      <c r="L28" s="173">
        <v>202.39999999999998</v>
      </c>
      <c r="M28" s="173">
        <v>450.8</v>
      </c>
    </row>
    <row r="29" spans="2:13">
      <c r="B29" s="42" t="s">
        <v>1140</v>
      </c>
      <c r="C29" s="100" t="s">
        <v>1104</v>
      </c>
      <c r="D29" s="114" t="s">
        <v>33</v>
      </c>
      <c r="E29" s="143"/>
      <c r="F29" s="143">
        <v>22.2</v>
      </c>
      <c r="G29" s="173">
        <v>39.381340369999997</v>
      </c>
      <c r="H29" s="143">
        <v>89.722549990000005</v>
      </c>
      <c r="I29" s="143">
        <v>44.1</v>
      </c>
      <c r="J29" s="143">
        <v>50</v>
      </c>
      <c r="K29" s="143">
        <v>275.5</v>
      </c>
      <c r="L29" s="143">
        <v>260.60000000000002</v>
      </c>
      <c r="M29" s="143">
        <v>13.5</v>
      </c>
    </row>
    <row r="30" spans="2:13">
      <c r="B30" s="42" t="s">
        <v>1141</v>
      </c>
      <c r="C30" s="101" t="s">
        <v>1106</v>
      </c>
      <c r="D30" s="114" t="s">
        <v>33</v>
      </c>
      <c r="E30" s="143"/>
      <c r="F30" s="143">
        <v>0</v>
      </c>
      <c r="G30" s="143">
        <v>39.381340369999997</v>
      </c>
      <c r="H30" s="143"/>
      <c r="I30" s="143"/>
      <c r="J30" s="143" t="s">
        <v>729</v>
      </c>
      <c r="K30" s="143"/>
      <c r="L30" s="143"/>
      <c r="M30" s="143"/>
    </row>
    <row r="31" spans="2:13">
      <c r="B31" s="42" t="s">
        <v>1142</v>
      </c>
      <c r="C31" s="194" t="s">
        <v>1108</v>
      </c>
      <c r="D31" s="114" t="s">
        <v>33</v>
      </c>
      <c r="E31" s="143"/>
      <c r="F31" s="143">
        <v>0</v>
      </c>
      <c r="G31" s="143">
        <v>0</v>
      </c>
      <c r="H31" s="143"/>
      <c r="I31" s="143"/>
      <c r="J31" s="143" t="s">
        <v>729</v>
      </c>
      <c r="K31" s="143"/>
      <c r="L31" s="143"/>
      <c r="M31" s="143"/>
    </row>
    <row r="32" spans="2:13">
      <c r="B32" s="42" t="s">
        <v>1143</v>
      </c>
      <c r="C32" s="194" t="s">
        <v>1110</v>
      </c>
      <c r="D32" s="114" t="s">
        <v>33</v>
      </c>
      <c r="E32" s="143"/>
      <c r="F32" s="143">
        <v>0</v>
      </c>
      <c r="G32" s="143">
        <v>39.381340369999997</v>
      </c>
      <c r="H32" s="143"/>
      <c r="I32" s="143"/>
      <c r="J32" s="143" t="s">
        <v>729</v>
      </c>
      <c r="K32" s="143"/>
      <c r="L32" s="143"/>
      <c r="M32" s="143"/>
    </row>
    <row r="33" spans="2:13">
      <c r="B33" s="42" t="s">
        <v>1144</v>
      </c>
      <c r="C33" s="101" t="s">
        <v>1112</v>
      </c>
      <c r="D33" s="114" t="s">
        <v>33</v>
      </c>
      <c r="E33" s="143"/>
      <c r="F33" s="143">
        <v>-31.1</v>
      </c>
      <c r="G33" s="143">
        <v>0</v>
      </c>
      <c r="H33" s="143"/>
      <c r="I33" s="143"/>
      <c r="J33" s="143" t="s">
        <v>729</v>
      </c>
      <c r="K33" s="143"/>
      <c r="L33" s="143"/>
      <c r="M33" s="143"/>
    </row>
    <row r="34" spans="2:13">
      <c r="B34" s="42" t="s">
        <v>1145</v>
      </c>
      <c r="C34" s="101" t="s">
        <v>1114</v>
      </c>
      <c r="D34" s="114" t="s">
        <v>33</v>
      </c>
      <c r="E34" s="143"/>
      <c r="F34" s="143">
        <v>9.1</v>
      </c>
      <c r="G34" s="143">
        <v>0</v>
      </c>
      <c r="H34" s="143"/>
      <c r="I34" s="143"/>
      <c r="J34" s="143" t="s">
        <v>729</v>
      </c>
      <c r="K34" s="143"/>
      <c r="L34" s="143"/>
      <c r="M34" s="143"/>
    </row>
    <row r="35" spans="2:13">
      <c r="B35" s="42" t="s">
        <v>1146</v>
      </c>
      <c r="C35" s="101" t="s">
        <v>1116</v>
      </c>
      <c r="D35" s="114" t="s">
        <v>33</v>
      </c>
      <c r="E35" s="143"/>
      <c r="F35" s="143"/>
      <c r="G35" s="143">
        <v>0</v>
      </c>
      <c r="H35" s="143"/>
      <c r="I35" s="143"/>
      <c r="J35" s="143" t="s">
        <v>729</v>
      </c>
      <c r="K35" s="143"/>
      <c r="L35" s="143"/>
      <c r="M35" s="143"/>
    </row>
    <row r="36" spans="2:13">
      <c r="B36" s="42" t="s">
        <v>1147</v>
      </c>
      <c r="C36" s="100" t="s">
        <v>1118</v>
      </c>
      <c r="D36" s="114" t="s">
        <v>33</v>
      </c>
      <c r="E36" s="143"/>
      <c r="F36" s="143"/>
      <c r="G36" s="143">
        <v>0</v>
      </c>
      <c r="H36" s="143">
        <v>0</v>
      </c>
      <c r="I36" s="143">
        <v>0</v>
      </c>
      <c r="J36" s="143">
        <v>0</v>
      </c>
      <c r="K36" s="143"/>
      <c r="L36" s="143"/>
      <c r="M36" s="143"/>
    </row>
    <row r="37" spans="2:13">
      <c r="B37" s="42" t="s">
        <v>1148</v>
      </c>
      <c r="C37" s="100" t="s">
        <v>1120</v>
      </c>
      <c r="D37" s="114" t="s">
        <v>33</v>
      </c>
      <c r="E37" s="143"/>
      <c r="F37" s="143"/>
      <c r="G37" s="143">
        <v>0</v>
      </c>
      <c r="H37" s="143">
        <v>0</v>
      </c>
      <c r="I37" s="143">
        <v>0</v>
      </c>
      <c r="J37" s="143">
        <v>0</v>
      </c>
      <c r="K37" s="143"/>
      <c r="L37" s="143"/>
      <c r="M37" s="143"/>
    </row>
    <row r="38" spans="2:13">
      <c r="B38" s="42" t="s">
        <v>1149</v>
      </c>
      <c r="C38" s="100" t="s">
        <v>1122</v>
      </c>
      <c r="D38" s="114" t="s">
        <v>33</v>
      </c>
      <c r="E38" s="143"/>
      <c r="F38" s="143"/>
      <c r="G38" s="143">
        <v>0.63587243999999998</v>
      </c>
      <c r="H38" s="143">
        <v>-47.119621709999997</v>
      </c>
      <c r="I38" s="143">
        <v>-54</v>
      </c>
      <c r="J38" s="143">
        <v>-110.7</v>
      </c>
      <c r="K38" s="143">
        <v>-102.7</v>
      </c>
      <c r="L38" s="143">
        <v>-144.80000000000001</v>
      </c>
      <c r="M38" s="143">
        <v>-58.2</v>
      </c>
    </row>
    <row r="39" spans="2:13">
      <c r="B39" s="42" t="s">
        <v>1150</v>
      </c>
      <c r="C39" s="100" t="s">
        <v>1124</v>
      </c>
      <c r="D39" s="114" t="s">
        <v>33</v>
      </c>
      <c r="E39" s="143"/>
      <c r="F39" s="143"/>
      <c r="G39" s="143">
        <v>-54.901008330000003</v>
      </c>
      <c r="H39" s="143">
        <v>-94.618888990000002</v>
      </c>
      <c r="I39" s="143">
        <v>-133.6</v>
      </c>
      <c r="J39" s="143">
        <v>-115</v>
      </c>
      <c r="K39" s="143">
        <v>-366.5</v>
      </c>
      <c r="L39" s="143">
        <v>32.5</v>
      </c>
      <c r="M39" s="143">
        <v>454.1</v>
      </c>
    </row>
    <row r="40" spans="2:13">
      <c r="B40" s="43" t="s">
        <v>1151</v>
      </c>
      <c r="C40" s="104" t="s">
        <v>1126</v>
      </c>
      <c r="D40" s="131" t="s">
        <v>33</v>
      </c>
      <c r="E40" s="143"/>
      <c r="F40" s="143"/>
      <c r="G40" s="143">
        <v>12.10151119</v>
      </c>
      <c r="H40" s="143">
        <v>41.264940180000004</v>
      </c>
      <c r="I40" s="143">
        <v>32.5</v>
      </c>
      <c r="J40" s="143">
        <v>58.4</v>
      </c>
      <c r="K40" s="143">
        <v>17.5</v>
      </c>
      <c r="L40" s="143">
        <v>54.1</v>
      </c>
      <c r="M40" s="143">
        <v>41.4</v>
      </c>
    </row>
    <row r="41" spans="2:13">
      <c r="B41" s="40" t="s">
        <v>1152</v>
      </c>
      <c r="C41" s="99" t="s">
        <v>1153</v>
      </c>
      <c r="D41" s="114" t="s">
        <v>33</v>
      </c>
      <c r="E41" s="173"/>
      <c r="F41" s="173">
        <v>5</v>
      </c>
      <c r="G41" s="173">
        <v>-3.61859997</v>
      </c>
      <c r="H41" s="173">
        <v>-4.8059767999999998</v>
      </c>
      <c r="I41" s="173">
        <v>-5</v>
      </c>
      <c r="J41" s="173">
        <v>-9.1</v>
      </c>
      <c r="K41" s="173">
        <v>-7.5</v>
      </c>
      <c r="L41" s="173">
        <v>-7.4</v>
      </c>
      <c r="M41" s="173">
        <v>-5.7</v>
      </c>
    </row>
    <row r="42" spans="2:13">
      <c r="B42" s="42" t="s">
        <v>1154</v>
      </c>
      <c r="C42" s="100" t="s">
        <v>1104</v>
      </c>
      <c r="D42" s="114" t="s">
        <v>33</v>
      </c>
      <c r="E42" s="143"/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/>
      <c r="L42" s="143">
        <v>0</v>
      </c>
      <c r="M42" s="143">
        <v>0</v>
      </c>
    </row>
    <row r="43" spans="2:13">
      <c r="B43" s="42" t="s">
        <v>1155</v>
      </c>
      <c r="C43" s="100" t="s">
        <v>1131</v>
      </c>
      <c r="D43" s="114" t="s">
        <v>33</v>
      </c>
      <c r="E43" s="143"/>
      <c r="F43" s="143">
        <v>5</v>
      </c>
      <c r="G43" s="143">
        <v>-3.61859997</v>
      </c>
      <c r="H43" s="143">
        <v>-4.8059767999999998</v>
      </c>
      <c r="I43" s="143">
        <v>-5</v>
      </c>
      <c r="J43" s="143">
        <v>-9.1</v>
      </c>
      <c r="K43" s="143">
        <v>-7.5</v>
      </c>
      <c r="L43" s="143">
        <v>-7.4</v>
      </c>
      <c r="M43" s="143">
        <v>-5.7</v>
      </c>
    </row>
    <row r="44" spans="2:13">
      <c r="B44" s="42" t="s">
        <v>1156</v>
      </c>
      <c r="C44" s="100" t="s">
        <v>1133</v>
      </c>
      <c r="D44" s="114" t="s">
        <v>33</v>
      </c>
      <c r="E44" s="143"/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43"/>
      <c r="L44" s="143">
        <v>0</v>
      </c>
      <c r="M44" s="143">
        <v>0</v>
      </c>
    </row>
    <row r="45" spans="2:13">
      <c r="B45" s="24" t="s">
        <v>1157</v>
      </c>
      <c r="C45" s="106" t="s">
        <v>1135</v>
      </c>
      <c r="D45" s="115" t="s">
        <v>33</v>
      </c>
      <c r="E45" s="143"/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/>
      <c r="L45" s="143">
        <v>0</v>
      </c>
      <c r="M45" s="143">
        <v>0</v>
      </c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EABAAFD9-25F8-479A-B685-08295587221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24E-2DF3-4167-9C21-76E4AF21860F}">
  <dimension ref="B1:M45"/>
  <sheetViews>
    <sheetView topLeftCell="B30" workbookViewId="0">
      <selection activeCell="D51" sqref="D51"/>
    </sheetView>
  </sheetViews>
  <sheetFormatPr baseColWidth="10" defaultRowHeight="15"/>
  <cols>
    <col min="1" max="2" width="11.42578125" style="116"/>
    <col min="3" max="3" width="61.140625" style="116" customWidth="1"/>
    <col min="4" max="7" width="11.42578125" style="116"/>
    <col min="8" max="8" width="11.5703125" style="116" customWidth="1"/>
    <col min="9" max="259" width="11.42578125" style="116"/>
    <col min="260" max="260" width="61.140625" style="116" customWidth="1"/>
    <col min="261" max="515" width="11.42578125" style="116"/>
    <col min="516" max="516" width="61.140625" style="116" customWidth="1"/>
    <col min="517" max="771" width="11.42578125" style="116"/>
    <col min="772" max="772" width="61.140625" style="116" customWidth="1"/>
    <col min="773" max="1027" width="11.42578125" style="116"/>
    <col min="1028" max="1028" width="61.140625" style="116" customWidth="1"/>
    <col min="1029" max="1283" width="11.42578125" style="116"/>
    <col min="1284" max="1284" width="61.140625" style="116" customWidth="1"/>
    <col min="1285" max="1539" width="11.42578125" style="116"/>
    <col min="1540" max="1540" width="61.140625" style="116" customWidth="1"/>
    <col min="1541" max="1795" width="11.42578125" style="116"/>
    <col min="1796" max="1796" width="61.140625" style="116" customWidth="1"/>
    <col min="1797" max="2051" width="11.42578125" style="116"/>
    <col min="2052" max="2052" width="61.140625" style="116" customWidth="1"/>
    <col min="2053" max="2307" width="11.42578125" style="116"/>
    <col min="2308" max="2308" width="61.140625" style="116" customWidth="1"/>
    <col min="2309" max="2563" width="11.42578125" style="116"/>
    <col min="2564" max="2564" width="61.140625" style="116" customWidth="1"/>
    <col min="2565" max="2819" width="11.42578125" style="116"/>
    <col min="2820" max="2820" width="61.140625" style="116" customWidth="1"/>
    <col min="2821" max="3075" width="11.42578125" style="116"/>
    <col min="3076" max="3076" width="61.140625" style="116" customWidth="1"/>
    <col min="3077" max="3331" width="11.42578125" style="116"/>
    <col min="3332" max="3332" width="61.140625" style="116" customWidth="1"/>
    <col min="3333" max="3587" width="11.42578125" style="116"/>
    <col min="3588" max="3588" width="61.140625" style="116" customWidth="1"/>
    <col min="3589" max="3843" width="11.42578125" style="116"/>
    <col min="3844" max="3844" width="61.140625" style="116" customWidth="1"/>
    <col min="3845" max="4099" width="11.42578125" style="116"/>
    <col min="4100" max="4100" width="61.140625" style="116" customWidth="1"/>
    <col min="4101" max="4355" width="11.42578125" style="116"/>
    <col min="4356" max="4356" width="61.140625" style="116" customWidth="1"/>
    <col min="4357" max="4611" width="11.42578125" style="116"/>
    <col min="4612" max="4612" width="61.140625" style="116" customWidth="1"/>
    <col min="4613" max="4867" width="11.42578125" style="116"/>
    <col min="4868" max="4868" width="61.140625" style="116" customWidth="1"/>
    <col min="4869" max="5123" width="11.42578125" style="116"/>
    <col min="5124" max="5124" width="61.140625" style="116" customWidth="1"/>
    <col min="5125" max="5379" width="11.42578125" style="116"/>
    <col min="5380" max="5380" width="61.140625" style="116" customWidth="1"/>
    <col min="5381" max="5635" width="11.42578125" style="116"/>
    <col min="5636" max="5636" width="61.140625" style="116" customWidth="1"/>
    <col min="5637" max="5891" width="11.42578125" style="116"/>
    <col min="5892" max="5892" width="61.140625" style="116" customWidth="1"/>
    <col min="5893" max="6147" width="11.42578125" style="116"/>
    <col min="6148" max="6148" width="61.140625" style="116" customWidth="1"/>
    <col min="6149" max="6403" width="11.42578125" style="116"/>
    <col min="6404" max="6404" width="61.140625" style="116" customWidth="1"/>
    <col min="6405" max="6659" width="11.42578125" style="116"/>
    <col min="6660" max="6660" width="61.140625" style="116" customWidth="1"/>
    <col min="6661" max="6915" width="11.42578125" style="116"/>
    <col min="6916" max="6916" width="61.140625" style="116" customWidth="1"/>
    <col min="6917" max="7171" width="11.42578125" style="116"/>
    <col min="7172" max="7172" width="61.140625" style="116" customWidth="1"/>
    <col min="7173" max="7427" width="11.42578125" style="116"/>
    <col min="7428" max="7428" width="61.140625" style="116" customWidth="1"/>
    <col min="7429" max="7683" width="11.42578125" style="116"/>
    <col min="7684" max="7684" width="61.140625" style="116" customWidth="1"/>
    <col min="7685" max="7939" width="11.42578125" style="116"/>
    <col min="7940" max="7940" width="61.140625" style="116" customWidth="1"/>
    <col min="7941" max="8195" width="11.42578125" style="116"/>
    <col min="8196" max="8196" width="61.140625" style="116" customWidth="1"/>
    <col min="8197" max="8451" width="11.42578125" style="116"/>
    <col min="8452" max="8452" width="61.140625" style="116" customWidth="1"/>
    <col min="8453" max="8707" width="11.42578125" style="116"/>
    <col min="8708" max="8708" width="61.140625" style="116" customWidth="1"/>
    <col min="8709" max="8963" width="11.42578125" style="116"/>
    <col min="8964" max="8964" width="61.140625" style="116" customWidth="1"/>
    <col min="8965" max="9219" width="11.42578125" style="116"/>
    <col min="9220" max="9220" width="61.140625" style="116" customWidth="1"/>
    <col min="9221" max="9475" width="11.42578125" style="116"/>
    <col min="9476" max="9476" width="61.140625" style="116" customWidth="1"/>
    <col min="9477" max="9731" width="11.42578125" style="116"/>
    <col min="9732" max="9732" width="61.140625" style="116" customWidth="1"/>
    <col min="9733" max="9987" width="11.42578125" style="116"/>
    <col min="9988" max="9988" width="61.140625" style="116" customWidth="1"/>
    <col min="9989" max="10243" width="11.42578125" style="116"/>
    <col min="10244" max="10244" width="61.140625" style="116" customWidth="1"/>
    <col min="10245" max="10499" width="11.42578125" style="116"/>
    <col min="10500" max="10500" width="61.140625" style="116" customWidth="1"/>
    <col min="10501" max="10755" width="11.42578125" style="116"/>
    <col min="10756" max="10756" width="61.140625" style="116" customWidth="1"/>
    <col min="10757" max="11011" width="11.42578125" style="116"/>
    <col min="11012" max="11012" width="61.140625" style="116" customWidth="1"/>
    <col min="11013" max="11267" width="11.42578125" style="116"/>
    <col min="11268" max="11268" width="61.140625" style="116" customWidth="1"/>
    <col min="11269" max="11523" width="11.42578125" style="116"/>
    <col min="11524" max="11524" width="61.140625" style="116" customWidth="1"/>
    <col min="11525" max="11779" width="11.42578125" style="116"/>
    <col min="11780" max="11780" width="61.140625" style="116" customWidth="1"/>
    <col min="11781" max="12035" width="11.42578125" style="116"/>
    <col min="12036" max="12036" width="61.140625" style="116" customWidth="1"/>
    <col min="12037" max="12291" width="11.42578125" style="116"/>
    <col min="12292" max="12292" width="61.140625" style="116" customWidth="1"/>
    <col min="12293" max="12547" width="11.42578125" style="116"/>
    <col min="12548" max="12548" width="61.140625" style="116" customWidth="1"/>
    <col min="12549" max="12803" width="11.42578125" style="116"/>
    <col min="12804" max="12804" width="61.140625" style="116" customWidth="1"/>
    <col min="12805" max="13059" width="11.42578125" style="116"/>
    <col min="13060" max="13060" width="61.140625" style="116" customWidth="1"/>
    <col min="13061" max="13315" width="11.42578125" style="116"/>
    <col min="13316" max="13316" width="61.140625" style="116" customWidth="1"/>
    <col min="13317" max="13571" width="11.42578125" style="116"/>
    <col min="13572" max="13572" width="61.140625" style="116" customWidth="1"/>
    <col min="13573" max="13827" width="11.42578125" style="116"/>
    <col min="13828" max="13828" width="61.140625" style="116" customWidth="1"/>
    <col min="13829" max="14083" width="11.42578125" style="116"/>
    <col min="14084" max="14084" width="61.140625" style="116" customWidth="1"/>
    <col min="14085" max="14339" width="11.42578125" style="116"/>
    <col min="14340" max="14340" width="61.140625" style="116" customWidth="1"/>
    <col min="14341" max="14595" width="11.42578125" style="116"/>
    <col min="14596" max="14596" width="61.140625" style="116" customWidth="1"/>
    <col min="14597" max="14851" width="11.42578125" style="116"/>
    <col min="14852" max="14852" width="61.140625" style="116" customWidth="1"/>
    <col min="14853" max="15107" width="11.42578125" style="116"/>
    <col min="15108" max="15108" width="61.140625" style="116" customWidth="1"/>
    <col min="15109" max="15363" width="11.42578125" style="116"/>
    <col min="15364" max="15364" width="61.140625" style="116" customWidth="1"/>
    <col min="15365" max="15619" width="11.42578125" style="116"/>
    <col min="15620" max="15620" width="61.140625" style="116" customWidth="1"/>
    <col min="15621" max="15875" width="11.42578125" style="116"/>
    <col min="15876" max="15876" width="61.140625" style="116" customWidth="1"/>
    <col min="15877" max="16131" width="11.42578125" style="116"/>
    <col min="16132" max="16132" width="61.1406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4" t="str">
        <f>+'Transacciones A-P Fin. por Sect'!E2:I2</f>
        <v>Gobierno Central Extrapresupuestario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1158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731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18" t="s">
        <v>1159</v>
      </c>
      <c r="C5" s="21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 ht="24.75" customHeight="1">
      <c r="B6" s="218"/>
      <c r="C6" s="219"/>
      <c r="D6" s="22"/>
      <c r="E6" s="217">
        <v>2014</v>
      </c>
      <c r="F6" s="217">
        <f>+E6+1</f>
        <v>2015</v>
      </c>
      <c r="G6" s="217">
        <f>+F6+1</f>
        <v>2016</v>
      </c>
      <c r="H6" s="217">
        <f>+G6+1</f>
        <v>2017</v>
      </c>
      <c r="I6" s="217">
        <f>+H6+1</f>
        <v>2018</v>
      </c>
      <c r="J6" s="217">
        <f t="shared" ref="J6:M6" si="0">+I6+1</f>
        <v>2019</v>
      </c>
      <c r="K6" s="217">
        <f t="shared" si="0"/>
        <v>2020</v>
      </c>
      <c r="L6" s="217">
        <f t="shared" si="0"/>
        <v>2021</v>
      </c>
      <c r="M6" s="217">
        <f t="shared" si="0"/>
        <v>2022</v>
      </c>
    </row>
    <row r="7" spans="2:13">
      <c r="B7" s="107"/>
      <c r="C7" s="108"/>
      <c r="D7" s="22"/>
      <c r="E7" s="217"/>
      <c r="F7" s="217"/>
      <c r="G7" s="217"/>
      <c r="H7" s="217"/>
      <c r="I7" s="217"/>
      <c r="J7" s="217"/>
      <c r="K7" s="217"/>
      <c r="L7" s="217"/>
      <c r="M7" s="217"/>
    </row>
    <row r="8" spans="2:13">
      <c r="B8" s="161" t="s">
        <v>1160</v>
      </c>
      <c r="C8" s="162" t="s">
        <v>1161</v>
      </c>
      <c r="D8" s="197" t="s">
        <v>33</v>
      </c>
      <c r="E8" s="183"/>
      <c r="F8" s="183">
        <v>331.4</v>
      </c>
      <c r="G8" s="183">
        <v>387.41585514000002</v>
      </c>
      <c r="H8" s="183">
        <v>670.19721153</v>
      </c>
      <c r="I8" s="183">
        <v>842.40000000000009</v>
      </c>
      <c r="J8" s="183">
        <v>927.19999999999993</v>
      </c>
      <c r="K8" s="183">
        <v>982.5</v>
      </c>
      <c r="L8" s="183">
        <v>1449.6999999999998</v>
      </c>
      <c r="M8" s="183">
        <v>1472.6</v>
      </c>
    </row>
    <row r="9" spans="2:13">
      <c r="B9" s="40" t="s">
        <v>1162</v>
      </c>
      <c r="C9" s="99" t="s">
        <v>1163</v>
      </c>
      <c r="D9" s="114" t="s">
        <v>33</v>
      </c>
      <c r="E9" s="198"/>
      <c r="F9" s="198">
        <v>330.3</v>
      </c>
      <c r="G9" s="198">
        <v>385.90424844</v>
      </c>
      <c r="H9" s="198">
        <v>668.49075324</v>
      </c>
      <c r="I9" s="198">
        <v>842.40000000000009</v>
      </c>
      <c r="J9" s="198">
        <v>927.19999999999993</v>
      </c>
      <c r="K9" s="198">
        <v>982.5</v>
      </c>
      <c r="L9" s="198">
        <v>1449.6999999999998</v>
      </c>
      <c r="M9" s="198">
        <v>1425.6</v>
      </c>
    </row>
    <row r="10" spans="2:13">
      <c r="B10" s="42" t="s">
        <v>1164</v>
      </c>
      <c r="C10" s="100" t="s">
        <v>1104</v>
      </c>
      <c r="D10" s="114" t="s">
        <v>33</v>
      </c>
      <c r="E10" s="165"/>
      <c r="F10" s="165"/>
      <c r="G10" s="198"/>
      <c r="H10" s="165"/>
      <c r="I10" s="165"/>
      <c r="J10" s="165">
        <v>0</v>
      </c>
      <c r="K10" s="165"/>
      <c r="L10" s="165"/>
      <c r="M10" s="165"/>
    </row>
    <row r="11" spans="2:13">
      <c r="B11" s="42" t="s">
        <v>1165</v>
      </c>
      <c r="C11" s="101" t="s">
        <v>1106</v>
      </c>
      <c r="D11" s="114" t="s">
        <v>33</v>
      </c>
      <c r="E11" s="165"/>
      <c r="F11" s="165"/>
      <c r="G11" s="165"/>
      <c r="H11" s="165"/>
      <c r="I11" s="165"/>
      <c r="J11" s="165" t="s">
        <v>729</v>
      </c>
      <c r="K11" s="165"/>
      <c r="L11" s="165"/>
      <c r="M11" s="165"/>
    </row>
    <row r="12" spans="2:13">
      <c r="B12" s="42" t="s">
        <v>1166</v>
      </c>
      <c r="C12" s="194" t="s">
        <v>1108</v>
      </c>
      <c r="D12" s="114" t="s">
        <v>33</v>
      </c>
      <c r="E12" s="165"/>
      <c r="F12" s="165"/>
      <c r="G12" s="165"/>
      <c r="H12" s="165"/>
      <c r="I12" s="165"/>
      <c r="J12" s="165" t="s">
        <v>729</v>
      </c>
      <c r="K12" s="165"/>
      <c r="L12" s="165"/>
      <c r="M12" s="165"/>
    </row>
    <row r="13" spans="2:13">
      <c r="B13" s="42" t="s">
        <v>1167</v>
      </c>
      <c r="C13" s="194" t="s">
        <v>1110</v>
      </c>
      <c r="D13" s="114" t="s">
        <v>33</v>
      </c>
      <c r="E13" s="165"/>
      <c r="F13" s="165"/>
      <c r="G13" s="165"/>
      <c r="H13" s="165"/>
      <c r="I13" s="165"/>
      <c r="J13" s="165" t="s">
        <v>729</v>
      </c>
      <c r="K13" s="165"/>
      <c r="L13" s="165"/>
      <c r="M13" s="165"/>
    </row>
    <row r="14" spans="2:13">
      <c r="B14" s="42" t="s">
        <v>1168</v>
      </c>
      <c r="C14" s="101" t="s">
        <v>1112</v>
      </c>
      <c r="D14" s="114" t="s">
        <v>33</v>
      </c>
      <c r="E14" s="165"/>
      <c r="F14" s="165"/>
      <c r="G14" s="165"/>
      <c r="H14" s="165"/>
      <c r="I14" s="165"/>
      <c r="J14" s="165" t="s">
        <v>729</v>
      </c>
      <c r="K14" s="165"/>
      <c r="L14" s="165"/>
      <c r="M14" s="165"/>
    </row>
    <row r="15" spans="2:13">
      <c r="B15" s="42" t="s">
        <v>1169</v>
      </c>
      <c r="C15" s="101" t="s">
        <v>1114</v>
      </c>
      <c r="D15" s="114" t="s">
        <v>33</v>
      </c>
      <c r="E15" s="165"/>
      <c r="F15" s="165"/>
      <c r="G15" s="165"/>
      <c r="H15" s="165"/>
      <c r="I15" s="165"/>
      <c r="J15" s="165" t="s">
        <v>729</v>
      </c>
      <c r="K15" s="165"/>
      <c r="L15" s="165"/>
      <c r="M15" s="165"/>
    </row>
    <row r="16" spans="2:13">
      <c r="B16" s="42" t="s">
        <v>1170</v>
      </c>
      <c r="C16" s="101" t="s">
        <v>1116</v>
      </c>
      <c r="D16" s="114" t="s">
        <v>33</v>
      </c>
      <c r="E16" s="165"/>
      <c r="F16" s="165"/>
      <c r="G16" s="165"/>
      <c r="H16" s="165"/>
      <c r="I16" s="165"/>
      <c r="J16" s="165" t="s">
        <v>729</v>
      </c>
      <c r="K16" s="165"/>
      <c r="L16" s="165"/>
      <c r="M16" s="165"/>
    </row>
    <row r="17" spans="2:13">
      <c r="B17" s="42" t="s">
        <v>1171</v>
      </c>
      <c r="C17" s="100" t="s">
        <v>1118</v>
      </c>
      <c r="D17" s="114" t="s">
        <v>33</v>
      </c>
      <c r="E17" s="165"/>
      <c r="F17" s="165"/>
      <c r="G17" s="165"/>
      <c r="H17" s="165"/>
      <c r="I17" s="165"/>
      <c r="J17" s="165">
        <v>0</v>
      </c>
      <c r="K17" s="165"/>
      <c r="L17" s="165"/>
      <c r="M17" s="165"/>
    </row>
    <row r="18" spans="2:13">
      <c r="B18" s="42" t="s">
        <v>1172</v>
      </c>
      <c r="C18" s="100" t="s">
        <v>1120</v>
      </c>
      <c r="D18" s="114" t="s">
        <v>33</v>
      </c>
      <c r="E18" s="165"/>
      <c r="F18" s="165"/>
      <c r="G18" s="165"/>
      <c r="H18" s="165"/>
      <c r="I18" s="165"/>
      <c r="J18" s="165">
        <v>0</v>
      </c>
      <c r="K18" s="165"/>
      <c r="L18" s="165"/>
      <c r="M18" s="165"/>
    </row>
    <row r="19" spans="2:13">
      <c r="B19" s="42" t="s">
        <v>1173</v>
      </c>
      <c r="C19" s="100" t="s">
        <v>1122</v>
      </c>
      <c r="D19" s="114" t="s">
        <v>33</v>
      </c>
      <c r="E19" s="165"/>
      <c r="F19" s="165"/>
      <c r="G19" s="165"/>
      <c r="H19" s="165"/>
      <c r="I19" s="165"/>
      <c r="J19" s="165">
        <v>0</v>
      </c>
      <c r="K19" s="165"/>
      <c r="L19" s="165"/>
      <c r="M19" s="165"/>
    </row>
    <row r="20" spans="2:13">
      <c r="B20" s="42" t="s">
        <v>1174</v>
      </c>
      <c r="C20" s="100" t="s">
        <v>1124</v>
      </c>
      <c r="D20" s="114" t="s">
        <v>33</v>
      </c>
      <c r="E20" s="165"/>
      <c r="F20" s="165"/>
      <c r="G20" s="165"/>
      <c r="H20" s="165"/>
      <c r="I20" s="165"/>
      <c r="J20" s="165">
        <v>0</v>
      </c>
      <c r="K20" s="165"/>
      <c r="L20" s="165"/>
      <c r="M20" s="165"/>
    </row>
    <row r="21" spans="2:13">
      <c r="B21" s="43" t="s">
        <v>1175</v>
      </c>
      <c r="C21" s="104" t="s">
        <v>1126</v>
      </c>
      <c r="D21" s="131" t="s">
        <v>33</v>
      </c>
      <c r="E21" s="165"/>
      <c r="F21" s="165"/>
      <c r="G21" s="165"/>
      <c r="H21" s="165"/>
      <c r="I21" s="165"/>
      <c r="J21" s="165">
        <v>0</v>
      </c>
      <c r="K21" s="165"/>
      <c r="L21" s="165"/>
      <c r="M21" s="165"/>
    </row>
    <row r="22" spans="2:13">
      <c r="B22" s="40" t="s">
        <v>1176</v>
      </c>
      <c r="C22" s="99" t="s">
        <v>1177</v>
      </c>
      <c r="D22" s="114" t="s">
        <v>33</v>
      </c>
      <c r="E22" s="198"/>
      <c r="F22" s="198">
        <v>1.1000000000000001</v>
      </c>
      <c r="G22" s="198">
        <v>1.5116067</v>
      </c>
      <c r="H22" s="198">
        <v>1.70645829</v>
      </c>
      <c r="I22" s="198">
        <v>0</v>
      </c>
      <c r="J22" s="198">
        <v>0</v>
      </c>
      <c r="K22" s="198"/>
      <c r="L22" s="198">
        <v>0</v>
      </c>
      <c r="M22" s="198">
        <v>47</v>
      </c>
    </row>
    <row r="23" spans="2:13">
      <c r="B23" s="42" t="s">
        <v>1178</v>
      </c>
      <c r="C23" s="100" t="s">
        <v>1104</v>
      </c>
      <c r="D23" s="114" t="s">
        <v>33</v>
      </c>
      <c r="E23" s="165"/>
      <c r="F23" s="165"/>
      <c r="G23" s="165"/>
      <c r="H23" s="165"/>
      <c r="I23" s="165"/>
      <c r="J23" s="165">
        <v>0</v>
      </c>
      <c r="K23" s="165"/>
      <c r="L23" s="165"/>
      <c r="M23" s="165"/>
    </row>
    <row r="24" spans="2:13">
      <c r="B24" s="42" t="s">
        <v>1179</v>
      </c>
      <c r="C24" s="100" t="s">
        <v>1131</v>
      </c>
      <c r="D24" s="114" t="s">
        <v>33</v>
      </c>
      <c r="E24" s="165"/>
      <c r="F24" s="165"/>
      <c r="G24" s="165"/>
      <c r="H24" s="165"/>
      <c r="I24" s="165"/>
      <c r="J24" s="165">
        <v>0</v>
      </c>
      <c r="K24" s="165"/>
      <c r="L24" s="165"/>
      <c r="M24" s="165"/>
    </row>
    <row r="25" spans="2:13">
      <c r="B25" s="42" t="s">
        <v>1180</v>
      </c>
      <c r="C25" s="100" t="s">
        <v>1133</v>
      </c>
      <c r="D25" s="114" t="s">
        <v>33</v>
      </c>
      <c r="E25" s="165"/>
      <c r="F25" s="165"/>
      <c r="G25" s="165"/>
      <c r="H25" s="165"/>
      <c r="I25" s="165"/>
      <c r="J25" s="165">
        <v>0</v>
      </c>
      <c r="K25" s="165"/>
      <c r="L25" s="165"/>
      <c r="M25" s="165"/>
    </row>
    <row r="26" spans="2:13">
      <c r="B26" s="24" t="s">
        <v>1181</v>
      </c>
      <c r="C26" s="106" t="s">
        <v>1135</v>
      </c>
      <c r="D26" s="115" t="s">
        <v>33</v>
      </c>
      <c r="E26" s="165"/>
      <c r="F26" s="165"/>
      <c r="G26" s="165"/>
      <c r="H26" s="165"/>
      <c r="I26" s="165"/>
      <c r="J26" s="165">
        <v>0</v>
      </c>
      <c r="K26" s="165"/>
      <c r="L26" s="165"/>
      <c r="M26" s="165"/>
    </row>
    <row r="27" spans="2:13">
      <c r="B27" s="189" t="s">
        <v>1182</v>
      </c>
      <c r="C27" s="190" t="s">
        <v>1183</v>
      </c>
      <c r="D27" s="199" t="s">
        <v>33</v>
      </c>
      <c r="E27" s="183"/>
      <c r="F27" s="183">
        <v>261.60000000000002</v>
      </c>
      <c r="G27" s="183">
        <v>320.01011454000002</v>
      </c>
      <c r="H27" s="183">
        <v>640.56999671999995</v>
      </c>
      <c r="I27" s="183">
        <v>574.1</v>
      </c>
      <c r="J27" s="183">
        <v>575.5</v>
      </c>
      <c r="K27" s="183">
        <v>894.3</v>
      </c>
      <c r="L27" s="183">
        <v>975.3</v>
      </c>
      <c r="M27" s="183">
        <v>1327.5</v>
      </c>
    </row>
    <row r="28" spans="2:13">
      <c r="B28" s="40" t="s">
        <v>1184</v>
      </c>
      <c r="C28" s="99" t="s">
        <v>1185</v>
      </c>
      <c r="D28" s="114" t="s">
        <v>33</v>
      </c>
      <c r="E28" s="198"/>
      <c r="F28" s="198">
        <v>163.1</v>
      </c>
      <c r="G28" s="198">
        <v>225.57930569999999</v>
      </c>
      <c r="H28" s="198">
        <v>551.29912835000005</v>
      </c>
      <c r="I28" s="198">
        <v>490.4</v>
      </c>
      <c r="J28" s="198">
        <v>503.29999999999995</v>
      </c>
      <c r="K28" s="198">
        <v>830.2</v>
      </c>
      <c r="L28" s="198">
        <v>923.09999999999991</v>
      </c>
      <c r="M28" s="198">
        <v>1323.2</v>
      </c>
    </row>
    <row r="29" spans="2:13">
      <c r="B29" s="42" t="s">
        <v>1186</v>
      </c>
      <c r="C29" s="100" t="s">
        <v>1104</v>
      </c>
      <c r="D29" s="114" t="s">
        <v>33</v>
      </c>
      <c r="E29" s="165"/>
      <c r="F29" s="165"/>
      <c r="G29" s="198"/>
      <c r="H29" s="165"/>
      <c r="I29" s="165"/>
      <c r="J29" s="165">
        <v>0</v>
      </c>
      <c r="K29" s="165"/>
      <c r="L29" s="165"/>
      <c r="M29" s="165"/>
    </row>
    <row r="30" spans="2:13">
      <c r="B30" s="42" t="s">
        <v>1187</v>
      </c>
      <c r="C30" s="101" t="s">
        <v>1106</v>
      </c>
      <c r="D30" s="114" t="s">
        <v>33</v>
      </c>
      <c r="E30" s="165"/>
      <c r="F30" s="165"/>
      <c r="G30" s="165"/>
      <c r="H30" s="165"/>
      <c r="I30" s="165"/>
      <c r="J30" s="165" t="s">
        <v>729</v>
      </c>
      <c r="K30" s="165"/>
      <c r="L30" s="165"/>
      <c r="M30" s="165"/>
    </row>
    <row r="31" spans="2:13">
      <c r="B31" s="42" t="s">
        <v>1188</v>
      </c>
      <c r="C31" s="194" t="s">
        <v>1108</v>
      </c>
      <c r="D31" s="114" t="s">
        <v>33</v>
      </c>
      <c r="E31" s="165"/>
      <c r="F31" s="165"/>
      <c r="G31" s="165"/>
      <c r="H31" s="165"/>
      <c r="I31" s="165"/>
      <c r="J31" s="165" t="s">
        <v>729</v>
      </c>
      <c r="K31" s="165"/>
      <c r="L31" s="165"/>
      <c r="M31" s="165"/>
    </row>
    <row r="32" spans="2:13">
      <c r="B32" s="42" t="s">
        <v>1189</v>
      </c>
      <c r="C32" s="194" t="s">
        <v>1110</v>
      </c>
      <c r="D32" s="114" t="s">
        <v>33</v>
      </c>
      <c r="E32" s="165"/>
      <c r="F32" s="165"/>
      <c r="G32" s="165"/>
      <c r="H32" s="165"/>
      <c r="I32" s="165"/>
      <c r="J32" s="165" t="s">
        <v>729</v>
      </c>
      <c r="K32" s="165"/>
      <c r="L32" s="165"/>
      <c r="M32" s="165"/>
    </row>
    <row r="33" spans="2:13">
      <c r="B33" s="42" t="s">
        <v>1190</v>
      </c>
      <c r="C33" s="101" t="s">
        <v>1112</v>
      </c>
      <c r="D33" s="114" t="s">
        <v>33</v>
      </c>
      <c r="E33" s="165"/>
      <c r="F33" s="165"/>
      <c r="G33" s="165"/>
      <c r="H33" s="165"/>
      <c r="I33" s="165"/>
      <c r="J33" s="165" t="s">
        <v>729</v>
      </c>
      <c r="K33" s="165"/>
      <c r="L33" s="165"/>
      <c r="M33" s="165"/>
    </row>
    <row r="34" spans="2:13">
      <c r="B34" s="42" t="s">
        <v>1191</v>
      </c>
      <c r="C34" s="101" t="s">
        <v>1114</v>
      </c>
      <c r="D34" s="114" t="s">
        <v>33</v>
      </c>
      <c r="E34" s="165"/>
      <c r="F34" s="165"/>
      <c r="G34" s="165"/>
      <c r="H34" s="165"/>
      <c r="I34" s="165"/>
      <c r="J34" s="165" t="s">
        <v>729</v>
      </c>
      <c r="K34" s="165"/>
      <c r="L34" s="165"/>
      <c r="M34" s="165"/>
    </row>
    <row r="35" spans="2:13">
      <c r="B35" s="42" t="s">
        <v>1192</v>
      </c>
      <c r="C35" s="101" t="s">
        <v>1116</v>
      </c>
      <c r="D35" s="114" t="s">
        <v>33</v>
      </c>
      <c r="E35" s="165"/>
      <c r="F35" s="165"/>
      <c r="G35" s="165"/>
      <c r="H35" s="165"/>
      <c r="I35" s="165"/>
      <c r="J35" s="165" t="s">
        <v>729</v>
      </c>
      <c r="K35" s="165"/>
      <c r="L35" s="165"/>
      <c r="M35" s="165"/>
    </row>
    <row r="36" spans="2:13">
      <c r="B36" s="42" t="s">
        <v>1193</v>
      </c>
      <c r="C36" s="100" t="s">
        <v>1118</v>
      </c>
      <c r="D36" s="114" t="s">
        <v>33</v>
      </c>
      <c r="E36" s="165"/>
      <c r="F36" s="165"/>
      <c r="G36" s="165"/>
      <c r="H36" s="165"/>
      <c r="I36" s="165"/>
      <c r="J36" s="165">
        <v>0</v>
      </c>
      <c r="K36" s="165"/>
      <c r="L36" s="165"/>
      <c r="M36" s="165"/>
    </row>
    <row r="37" spans="2:13">
      <c r="B37" s="42" t="s">
        <v>1194</v>
      </c>
      <c r="C37" s="100" t="s">
        <v>1120</v>
      </c>
      <c r="D37" s="114" t="s">
        <v>33</v>
      </c>
      <c r="E37" s="165"/>
      <c r="F37" s="165"/>
      <c r="G37" s="165"/>
      <c r="H37" s="165"/>
      <c r="I37" s="165"/>
      <c r="J37" s="165">
        <v>0</v>
      </c>
      <c r="K37" s="165"/>
      <c r="L37" s="165"/>
      <c r="M37" s="165"/>
    </row>
    <row r="38" spans="2:13">
      <c r="B38" s="42" t="s">
        <v>1195</v>
      </c>
      <c r="C38" s="100" t="s">
        <v>1122</v>
      </c>
      <c r="D38" s="114" t="s">
        <v>33</v>
      </c>
      <c r="E38" s="165"/>
      <c r="F38" s="165"/>
      <c r="G38" s="165"/>
      <c r="H38" s="165"/>
      <c r="I38" s="165"/>
      <c r="J38" s="165">
        <v>0</v>
      </c>
      <c r="K38" s="165"/>
      <c r="L38" s="165"/>
      <c r="M38" s="165"/>
    </row>
    <row r="39" spans="2:13">
      <c r="B39" s="42" t="s">
        <v>1196</v>
      </c>
      <c r="C39" s="100" t="s">
        <v>1124</v>
      </c>
      <c r="D39" s="114" t="s">
        <v>33</v>
      </c>
      <c r="E39" s="165"/>
      <c r="F39" s="165"/>
      <c r="G39" s="165"/>
      <c r="H39" s="165"/>
      <c r="I39" s="165"/>
      <c r="J39" s="165">
        <v>0</v>
      </c>
      <c r="K39" s="165"/>
      <c r="L39" s="165"/>
      <c r="M39" s="165"/>
    </row>
    <row r="40" spans="2:13">
      <c r="B40" s="43" t="s">
        <v>1197</v>
      </c>
      <c r="C40" s="104" t="s">
        <v>1126</v>
      </c>
      <c r="D40" s="131" t="s">
        <v>33</v>
      </c>
      <c r="E40" s="165"/>
      <c r="F40" s="165"/>
      <c r="G40" s="165"/>
      <c r="H40" s="165"/>
      <c r="I40" s="165"/>
      <c r="J40" s="165">
        <v>0</v>
      </c>
      <c r="K40" s="165"/>
      <c r="L40" s="165"/>
      <c r="M40" s="165"/>
    </row>
    <row r="41" spans="2:13">
      <c r="B41" s="40" t="s">
        <v>1198</v>
      </c>
      <c r="C41" s="99" t="s">
        <v>1199</v>
      </c>
      <c r="D41" s="114" t="s">
        <v>33</v>
      </c>
      <c r="E41" s="198"/>
      <c r="F41" s="198">
        <v>98.6</v>
      </c>
      <c r="G41" s="198">
        <v>94.430808839999997</v>
      </c>
      <c r="H41" s="198">
        <v>89.270868370000002</v>
      </c>
      <c r="I41" s="198">
        <v>83.7</v>
      </c>
      <c r="J41" s="198">
        <v>72.199999999999989</v>
      </c>
      <c r="K41" s="198">
        <v>64.099999999999994</v>
      </c>
      <c r="L41" s="198">
        <v>52.2</v>
      </c>
      <c r="M41" s="198">
        <v>4.3</v>
      </c>
    </row>
    <row r="42" spans="2:13">
      <c r="B42" s="42" t="s">
        <v>1200</v>
      </c>
      <c r="C42" s="100" t="s">
        <v>1104</v>
      </c>
      <c r="D42" s="114" t="s">
        <v>33</v>
      </c>
      <c r="E42" s="165"/>
      <c r="F42" s="165"/>
      <c r="G42" s="165"/>
      <c r="H42" s="165"/>
      <c r="I42" s="165"/>
      <c r="J42" s="165">
        <v>0</v>
      </c>
      <c r="K42" s="165"/>
      <c r="L42" s="165"/>
      <c r="M42" s="165"/>
    </row>
    <row r="43" spans="2:13">
      <c r="B43" s="42" t="s">
        <v>1201</v>
      </c>
      <c r="C43" s="100" t="s">
        <v>1131</v>
      </c>
      <c r="D43" s="114" t="s">
        <v>33</v>
      </c>
      <c r="E43" s="165"/>
      <c r="F43" s="165"/>
      <c r="G43" s="165"/>
      <c r="H43" s="165"/>
      <c r="I43" s="165"/>
      <c r="J43" s="165">
        <v>0</v>
      </c>
      <c r="K43" s="165"/>
      <c r="L43" s="165"/>
      <c r="M43" s="165"/>
    </row>
    <row r="44" spans="2:13">
      <c r="B44" s="42" t="s">
        <v>1202</v>
      </c>
      <c r="C44" s="100" t="s">
        <v>1133</v>
      </c>
      <c r="D44" s="114" t="s">
        <v>33</v>
      </c>
      <c r="E44" s="165"/>
      <c r="F44" s="165"/>
      <c r="G44" s="165"/>
      <c r="H44" s="165"/>
      <c r="I44" s="165"/>
      <c r="J44" s="165">
        <v>0</v>
      </c>
      <c r="K44" s="165"/>
      <c r="L44" s="165"/>
      <c r="M44" s="165"/>
    </row>
    <row r="45" spans="2:13">
      <c r="B45" s="24" t="s">
        <v>1203</v>
      </c>
      <c r="C45" s="106" t="s">
        <v>1135</v>
      </c>
      <c r="D45" s="115" t="s">
        <v>33</v>
      </c>
      <c r="E45" s="165"/>
      <c r="F45" s="165"/>
      <c r="G45" s="165"/>
      <c r="H45" s="165"/>
      <c r="I45" s="165"/>
      <c r="J45" s="165">
        <v>0</v>
      </c>
      <c r="K45" s="165"/>
      <c r="L45" s="165"/>
      <c r="M45" s="165"/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4D5D02EF-42E3-4B24-BB6F-86D84BC7929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7729-67FC-44AB-BE5C-5C630A4E9A28}">
  <dimension ref="B1:M37"/>
  <sheetViews>
    <sheetView topLeftCell="D1" workbookViewId="0">
      <selection activeCell="O6" sqref="O6"/>
    </sheetView>
  </sheetViews>
  <sheetFormatPr baseColWidth="10" defaultRowHeight="15"/>
  <cols>
    <col min="1" max="2" width="11.42578125" style="116"/>
    <col min="3" max="3" width="73.5703125" style="116" customWidth="1"/>
    <col min="4" max="259" width="11.42578125" style="116"/>
    <col min="260" max="260" width="73.5703125" style="116" customWidth="1"/>
    <col min="261" max="515" width="11.42578125" style="116"/>
    <col min="516" max="516" width="73.5703125" style="116" customWidth="1"/>
    <col min="517" max="771" width="11.42578125" style="116"/>
    <col min="772" max="772" width="73.5703125" style="116" customWidth="1"/>
    <col min="773" max="1027" width="11.42578125" style="116"/>
    <col min="1028" max="1028" width="73.5703125" style="116" customWidth="1"/>
    <col min="1029" max="1283" width="11.42578125" style="116"/>
    <col min="1284" max="1284" width="73.5703125" style="116" customWidth="1"/>
    <col min="1285" max="1539" width="11.42578125" style="116"/>
    <col min="1540" max="1540" width="73.5703125" style="116" customWidth="1"/>
    <col min="1541" max="1795" width="11.42578125" style="116"/>
    <col min="1796" max="1796" width="73.5703125" style="116" customWidth="1"/>
    <col min="1797" max="2051" width="11.42578125" style="116"/>
    <col min="2052" max="2052" width="73.5703125" style="116" customWidth="1"/>
    <col min="2053" max="2307" width="11.42578125" style="116"/>
    <col min="2308" max="2308" width="73.5703125" style="116" customWidth="1"/>
    <col min="2309" max="2563" width="11.42578125" style="116"/>
    <col min="2564" max="2564" width="73.5703125" style="116" customWidth="1"/>
    <col min="2565" max="2819" width="11.42578125" style="116"/>
    <col min="2820" max="2820" width="73.5703125" style="116" customWidth="1"/>
    <col min="2821" max="3075" width="11.42578125" style="116"/>
    <col min="3076" max="3076" width="73.5703125" style="116" customWidth="1"/>
    <col min="3077" max="3331" width="11.42578125" style="116"/>
    <col min="3332" max="3332" width="73.5703125" style="116" customWidth="1"/>
    <col min="3333" max="3587" width="11.42578125" style="116"/>
    <col min="3588" max="3588" width="73.5703125" style="116" customWidth="1"/>
    <col min="3589" max="3843" width="11.42578125" style="116"/>
    <col min="3844" max="3844" width="73.5703125" style="116" customWidth="1"/>
    <col min="3845" max="4099" width="11.42578125" style="116"/>
    <col min="4100" max="4100" width="73.5703125" style="116" customWidth="1"/>
    <col min="4101" max="4355" width="11.42578125" style="116"/>
    <col min="4356" max="4356" width="73.5703125" style="116" customWidth="1"/>
    <col min="4357" max="4611" width="11.42578125" style="116"/>
    <col min="4612" max="4612" width="73.5703125" style="116" customWidth="1"/>
    <col min="4613" max="4867" width="11.42578125" style="116"/>
    <col min="4868" max="4868" width="73.5703125" style="116" customWidth="1"/>
    <col min="4869" max="5123" width="11.42578125" style="116"/>
    <col min="5124" max="5124" width="73.5703125" style="116" customWidth="1"/>
    <col min="5125" max="5379" width="11.42578125" style="116"/>
    <col min="5380" max="5380" width="73.5703125" style="116" customWidth="1"/>
    <col min="5381" max="5635" width="11.42578125" style="116"/>
    <col min="5636" max="5636" width="73.5703125" style="116" customWidth="1"/>
    <col min="5637" max="5891" width="11.42578125" style="116"/>
    <col min="5892" max="5892" width="73.5703125" style="116" customWidth="1"/>
    <col min="5893" max="6147" width="11.42578125" style="116"/>
    <col min="6148" max="6148" width="73.5703125" style="116" customWidth="1"/>
    <col min="6149" max="6403" width="11.42578125" style="116"/>
    <col min="6404" max="6404" width="73.5703125" style="116" customWidth="1"/>
    <col min="6405" max="6659" width="11.42578125" style="116"/>
    <col min="6660" max="6660" width="73.5703125" style="116" customWidth="1"/>
    <col min="6661" max="6915" width="11.42578125" style="116"/>
    <col min="6916" max="6916" width="73.5703125" style="116" customWidth="1"/>
    <col min="6917" max="7171" width="11.42578125" style="116"/>
    <col min="7172" max="7172" width="73.5703125" style="116" customWidth="1"/>
    <col min="7173" max="7427" width="11.42578125" style="116"/>
    <col min="7428" max="7428" width="73.5703125" style="116" customWidth="1"/>
    <col min="7429" max="7683" width="11.42578125" style="116"/>
    <col min="7684" max="7684" width="73.5703125" style="116" customWidth="1"/>
    <col min="7685" max="7939" width="11.42578125" style="116"/>
    <col min="7940" max="7940" width="73.5703125" style="116" customWidth="1"/>
    <col min="7941" max="8195" width="11.42578125" style="116"/>
    <col min="8196" max="8196" width="73.5703125" style="116" customWidth="1"/>
    <col min="8197" max="8451" width="11.42578125" style="116"/>
    <col min="8452" max="8452" width="73.5703125" style="116" customWidth="1"/>
    <col min="8453" max="8707" width="11.42578125" style="116"/>
    <col min="8708" max="8708" width="73.5703125" style="116" customWidth="1"/>
    <col min="8709" max="8963" width="11.42578125" style="116"/>
    <col min="8964" max="8964" width="73.5703125" style="116" customWidth="1"/>
    <col min="8965" max="9219" width="11.42578125" style="116"/>
    <col min="9220" max="9220" width="73.5703125" style="116" customWidth="1"/>
    <col min="9221" max="9475" width="11.42578125" style="116"/>
    <col min="9476" max="9476" width="73.5703125" style="116" customWidth="1"/>
    <col min="9477" max="9731" width="11.42578125" style="116"/>
    <col min="9732" max="9732" width="73.5703125" style="116" customWidth="1"/>
    <col min="9733" max="9987" width="11.42578125" style="116"/>
    <col min="9988" max="9988" width="73.5703125" style="116" customWidth="1"/>
    <col min="9989" max="10243" width="11.42578125" style="116"/>
    <col min="10244" max="10244" width="73.5703125" style="116" customWidth="1"/>
    <col min="10245" max="10499" width="11.42578125" style="116"/>
    <col min="10500" max="10500" width="73.5703125" style="116" customWidth="1"/>
    <col min="10501" max="10755" width="11.42578125" style="116"/>
    <col min="10756" max="10756" width="73.5703125" style="116" customWidth="1"/>
    <col min="10757" max="11011" width="11.42578125" style="116"/>
    <col min="11012" max="11012" width="73.5703125" style="116" customWidth="1"/>
    <col min="11013" max="11267" width="11.42578125" style="116"/>
    <col min="11268" max="11268" width="73.5703125" style="116" customWidth="1"/>
    <col min="11269" max="11523" width="11.42578125" style="116"/>
    <col min="11524" max="11524" width="73.5703125" style="116" customWidth="1"/>
    <col min="11525" max="11779" width="11.42578125" style="116"/>
    <col min="11780" max="11780" width="73.5703125" style="116" customWidth="1"/>
    <col min="11781" max="12035" width="11.42578125" style="116"/>
    <col min="12036" max="12036" width="73.5703125" style="116" customWidth="1"/>
    <col min="12037" max="12291" width="11.42578125" style="116"/>
    <col min="12292" max="12292" width="73.5703125" style="116" customWidth="1"/>
    <col min="12293" max="12547" width="11.42578125" style="116"/>
    <col min="12548" max="12548" width="73.5703125" style="116" customWidth="1"/>
    <col min="12549" max="12803" width="11.42578125" style="116"/>
    <col min="12804" max="12804" width="73.5703125" style="116" customWidth="1"/>
    <col min="12805" max="13059" width="11.42578125" style="116"/>
    <col min="13060" max="13060" width="73.5703125" style="116" customWidth="1"/>
    <col min="13061" max="13315" width="11.42578125" style="116"/>
    <col min="13316" max="13316" width="73.5703125" style="116" customWidth="1"/>
    <col min="13317" max="13571" width="11.42578125" style="116"/>
    <col min="13572" max="13572" width="73.5703125" style="116" customWidth="1"/>
    <col min="13573" max="13827" width="11.42578125" style="116"/>
    <col min="13828" max="13828" width="73.5703125" style="116" customWidth="1"/>
    <col min="13829" max="14083" width="11.42578125" style="116"/>
    <col min="14084" max="14084" width="73.5703125" style="116" customWidth="1"/>
    <col min="14085" max="14339" width="11.42578125" style="116"/>
    <col min="14340" max="14340" width="73.5703125" style="116" customWidth="1"/>
    <col min="14341" max="14595" width="11.42578125" style="116"/>
    <col min="14596" max="14596" width="73.5703125" style="116" customWidth="1"/>
    <col min="14597" max="14851" width="11.42578125" style="116"/>
    <col min="14852" max="14852" width="73.5703125" style="116" customWidth="1"/>
    <col min="14853" max="15107" width="11.42578125" style="116"/>
    <col min="15108" max="15108" width="73.5703125" style="116" customWidth="1"/>
    <col min="15109" max="15363" width="11.42578125" style="116"/>
    <col min="15364" max="15364" width="73.5703125" style="116" customWidth="1"/>
    <col min="15365" max="15619" width="11.42578125" style="116"/>
    <col min="15620" max="15620" width="73.5703125" style="116" customWidth="1"/>
    <col min="15621" max="15875" width="11.42578125" style="116"/>
    <col min="15876" max="15876" width="73.5703125" style="116" customWidth="1"/>
    <col min="15877" max="16131" width="11.42578125" style="116"/>
    <col min="16132" max="16132" width="73.57031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4" t="str">
        <f>+'Erogación funciones de Gobierno'!E2:I2</f>
        <v>Gobierno Central Extrapresupuestario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996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731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18" t="s">
        <v>997</v>
      </c>
      <c r="C5" s="21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18"/>
      <c r="C6" s="219"/>
      <c r="D6" s="22"/>
      <c r="E6" s="217">
        <v>2014</v>
      </c>
      <c r="F6" s="217">
        <f>+E6+1</f>
        <v>2015</v>
      </c>
      <c r="G6" s="217">
        <f>+F6+1</f>
        <v>2016</v>
      </c>
      <c r="H6" s="217">
        <f>+G6+1</f>
        <v>2017</v>
      </c>
      <c r="I6" s="217">
        <f>+H6+1</f>
        <v>2018</v>
      </c>
      <c r="J6" s="217">
        <f t="shared" ref="J6:M6" si="0">+I6+1</f>
        <v>2019</v>
      </c>
      <c r="K6" s="217">
        <f t="shared" si="0"/>
        <v>2020</v>
      </c>
      <c r="L6" s="217">
        <f t="shared" si="0"/>
        <v>2021</v>
      </c>
      <c r="M6" s="217">
        <f t="shared" si="0"/>
        <v>2022</v>
      </c>
    </row>
    <row r="7" spans="2:13">
      <c r="B7" s="107"/>
      <c r="C7" s="108"/>
      <c r="D7" s="22"/>
      <c r="E7" s="217"/>
      <c r="F7" s="217"/>
      <c r="G7" s="217"/>
      <c r="H7" s="217"/>
      <c r="I7" s="217"/>
      <c r="J7" s="217"/>
      <c r="K7" s="217"/>
      <c r="L7" s="217"/>
      <c r="M7" s="217"/>
    </row>
    <row r="8" spans="2:13">
      <c r="B8" s="161" t="s">
        <v>998</v>
      </c>
      <c r="C8" s="162" t="s">
        <v>999</v>
      </c>
      <c r="D8" s="163" t="s">
        <v>33</v>
      </c>
      <c r="E8" s="164">
        <v>-23.21810365999994</v>
      </c>
      <c r="F8" s="164">
        <v>-143.4</v>
      </c>
      <c r="G8" s="164">
        <v>-80.507182619999995</v>
      </c>
      <c r="H8" s="164">
        <v>142.27004890000001</v>
      </c>
      <c r="I8" s="164">
        <v>-228.9</v>
      </c>
      <c r="J8" s="164">
        <v>-135.80000000000001</v>
      </c>
      <c r="K8" s="164">
        <v>-137.29999999999995</v>
      </c>
      <c r="L8" s="164">
        <v>99.600000000000023</v>
      </c>
      <c r="M8" s="164">
        <v>-564.5</v>
      </c>
    </row>
    <row r="9" spans="2:13">
      <c r="B9" s="148" t="s">
        <v>1000</v>
      </c>
      <c r="C9" s="149" t="s">
        <v>1001</v>
      </c>
      <c r="D9" s="150" t="s">
        <v>33</v>
      </c>
      <c r="E9" s="165">
        <v>-47.898660469999996</v>
      </c>
      <c r="F9" s="165">
        <v>-172.7</v>
      </c>
      <c r="G9" s="165">
        <v>-82.66655025</v>
      </c>
      <c r="H9" s="165">
        <v>-98.070569689999999</v>
      </c>
      <c r="I9" s="165">
        <v>-209.1</v>
      </c>
      <c r="J9" s="165">
        <v>-132</v>
      </c>
      <c r="K9" s="165">
        <v>-150.69999999999999</v>
      </c>
      <c r="L9" s="165">
        <v>0</v>
      </c>
      <c r="M9" s="165">
        <v>-551.4</v>
      </c>
    </row>
    <row r="10" spans="2:13">
      <c r="B10" s="42" t="s">
        <v>1002</v>
      </c>
      <c r="C10" s="30" t="s">
        <v>796</v>
      </c>
      <c r="D10" s="114" t="s">
        <v>33</v>
      </c>
      <c r="E10" s="165">
        <v>-47.89673707</v>
      </c>
      <c r="F10" s="165">
        <v>-112.2</v>
      </c>
      <c r="G10" s="165">
        <v>-82.665480520000003</v>
      </c>
      <c r="H10" s="165"/>
      <c r="I10" s="165"/>
      <c r="J10" s="165"/>
      <c r="K10" s="165"/>
      <c r="L10" s="165"/>
      <c r="M10" s="165"/>
    </row>
    <row r="11" spans="2:13">
      <c r="B11" s="42" t="s">
        <v>1003</v>
      </c>
      <c r="C11" s="30" t="s">
        <v>740</v>
      </c>
      <c r="D11" s="114" t="s">
        <v>33</v>
      </c>
      <c r="E11" s="165">
        <v>-2.2233999999999999E-3</v>
      </c>
      <c r="F11" s="165">
        <v>-60.4</v>
      </c>
      <c r="G11" s="165">
        <v>0</v>
      </c>
      <c r="H11" s="165"/>
      <c r="I11" s="165"/>
      <c r="J11" s="165"/>
      <c r="K11" s="165"/>
      <c r="L11" s="165"/>
      <c r="M11" s="165"/>
    </row>
    <row r="12" spans="2:13">
      <c r="B12" s="42" t="s">
        <v>1004</v>
      </c>
      <c r="C12" s="30" t="s">
        <v>742</v>
      </c>
      <c r="D12" s="114" t="s">
        <v>33</v>
      </c>
      <c r="E12" s="165">
        <v>2.9999999999999997E-4</v>
      </c>
      <c r="F12" s="165">
        <v>0</v>
      </c>
      <c r="G12" s="165">
        <v>-1.0697300000000001E-3</v>
      </c>
      <c r="H12" s="165"/>
      <c r="I12" s="165"/>
      <c r="J12" s="165"/>
      <c r="K12" s="165"/>
      <c r="L12" s="165"/>
      <c r="M12" s="165"/>
    </row>
    <row r="13" spans="2:13">
      <c r="B13" s="42" t="s">
        <v>1005</v>
      </c>
      <c r="C13" s="30" t="s">
        <v>744</v>
      </c>
      <c r="D13" s="114" t="s">
        <v>33</v>
      </c>
      <c r="E13" s="165">
        <v>0</v>
      </c>
      <c r="F13" s="165">
        <v>0</v>
      </c>
      <c r="G13" s="165">
        <v>0</v>
      </c>
      <c r="H13" s="165"/>
      <c r="I13" s="165"/>
      <c r="J13" s="165"/>
      <c r="K13" s="165"/>
      <c r="L13" s="165"/>
      <c r="M13" s="165"/>
    </row>
    <row r="14" spans="2:13">
      <c r="B14" s="42" t="s">
        <v>1006</v>
      </c>
      <c r="C14" s="22" t="s">
        <v>1007</v>
      </c>
      <c r="D14" s="114" t="s">
        <v>33</v>
      </c>
      <c r="E14" s="165">
        <v>-258.33264482999999</v>
      </c>
      <c r="F14" s="165">
        <v>-117</v>
      </c>
      <c r="G14" s="165">
        <v>-105.36252066</v>
      </c>
      <c r="H14" s="165">
        <v>-20.084075219999999</v>
      </c>
      <c r="I14" s="165">
        <v>-61.7</v>
      </c>
      <c r="J14" s="165">
        <v>24.5</v>
      </c>
      <c r="K14" s="165">
        <v>427.6</v>
      </c>
      <c r="L14" s="165">
        <v>-193.7</v>
      </c>
      <c r="M14" s="165">
        <v>31.1</v>
      </c>
    </row>
    <row r="15" spans="2:13">
      <c r="B15" s="42" t="s">
        <v>1008</v>
      </c>
      <c r="C15" s="30" t="s">
        <v>748</v>
      </c>
      <c r="D15" s="114" t="s">
        <v>33</v>
      </c>
      <c r="E15" s="165">
        <v>0</v>
      </c>
      <c r="F15" s="165"/>
      <c r="G15" s="165">
        <v>0</v>
      </c>
      <c r="H15" s="165"/>
      <c r="I15" s="165"/>
      <c r="J15" s="165"/>
      <c r="K15" s="165"/>
      <c r="L15" s="165"/>
      <c r="M15" s="165"/>
    </row>
    <row r="16" spans="2:13">
      <c r="B16" s="42" t="s">
        <v>1009</v>
      </c>
      <c r="C16" s="30" t="s">
        <v>750</v>
      </c>
      <c r="D16" s="114" t="s">
        <v>33</v>
      </c>
      <c r="E16" s="165">
        <v>-101.71409670999999</v>
      </c>
      <c r="F16" s="165"/>
      <c r="G16" s="165">
        <v>0</v>
      </c>
      <c r="H16" s="165"/>
      <c r="I16" s="165"/>
      <c r="J16" s="165"/>
      <c r="K16" s="165"/>
      <c r="L16" s="165"/>
      <c r="M16" s="165"/>
    </row>
    <row r="17" spans="2:13">
      <c r="B17" s="42" t="s">
        <v>1010</v>
      </c>
      <c r="C17" s="30" t="s">
        <v>752</v>
      </c>
      <c r="D17" s="114" t="s">
        <v>33</v>
      </c>
      <c r="E17" s="165">
        <v>-23.647126760000003</v>
      </c>
      <c r="F17" s="165"/>
      <c r="G17" s="165">
        <v>0</v>
      </c>
      <c r="H17" s="165"/>
      <c r="I17" s="165"/>
      <c r="J17" s="165"/>
      <c r="K17" s="165"/>
      <c r="L17" s="165"/>
      <c r="M17" s="165"/>
    </row>
    <row r="18" spans="2:13">
      <c r="B18" s="42" t="s">
        <v>1011</v>
      </c>
      <c r="C18" s="30" t="s">
        <v>754</v>
      </c>
      <c r="D18" s="114" t="s">
        <v>33</v>
      </c>
      <c r="E18" s="165">
        <v>4.5793539999999987E-2</v>
      </c>
      <c r="F18" s="165"/>
      <c r="G18" s="165">
        <v>0</v>
      </c>
      <c r="H18" s="165"/>
      <c r="I18" s="165"/>
      <c r="J18" s="165"/>
      <c r="K18" s="165"/>
      <c r="L18" s="165"/>
      <c r="M18" s="165"/>
    </row>
    <row r="19" spans="2:13">
      <c r="B19" s="42" t="s">
        <v>1012</v>
      </c>
      <c r="C19" s="30" t="s">
        <v>756</v>
      </c>
      <c r="D19" s="114" t="s">
        <v>33</v>
      </c>
      <c r="E19" s="165">
        <v>0</v>
      </c>
      <c r="F19" s="165"/>
      <c r="G19" s="165">
        <v>0</v>
      </c>
      <c r="H19" s="165"/>
      <c r="I19" s="165"/>
      <c r="J19" s="165"/>
      <c r="K19" s="165"/>
      <c r="L19" s="165"/>
      <c r="M19" s="165"/>
    </row>
    <row r="20" spans="2:13">
      <c r="B20" s="42" t="s">
        <v>1013</v>
      </c>
      <c r="C20" s="30" t="s">
        <v>758</v>
      </c>
      <c r="D20" s="114" t="s">
        <v>33</v>
      </c>
      <c r="E20" s="165">
        <v>0</v>
      </c>
      <c r="F20" s="165"/>
      <c r="G20" s="165">
        <v>0</v>
      </c>
      <c r="H20" s="165"/>
      <c r="I20" s="165"/>
      <c r="J20" s="165"/>
      <c r="K20" s="165"/>
      <c r="L20" s="165"/>
      <c r="M20" s="165"/>
    </row>
    <row r="21" spans="2:13">
      <c r="B21" s="42" t="s">
        <v>1014</v>
      </c>
      <c r="C21" s="30" t="s">
        <v>760</v>
      </c>
      <c r="D21" s="114" t="s">
        <v>33</v>
      </c>
      <c r="E21" s="165">
        <v>0</v>
      </c>
      <c r="F21" s="165"/>
      <c r="G21" s="165">
        <v>0</v>
      </c>
      <c r="H21" s="165"/>
      <c r="I21" s="165"/>
      <c r="J21" s="165"/>
      <c r="K21" s="165"/>
      <c r="L21" s="165"/>
      <c r="M21" s="165"/>
    </row>
    <row r="22" spans="2:13">
      <c r="B22" s="42" t="s">
        <v>1015</v>
      </c>
      <c r="C22" s="30" t="s">
        <v>762</v>
      </c>
      <c r="D22" s="114" t="s">
        <v>33</v>
      </c>
      <c r="E22" s="165">
        <v>-133.0172149</v>
      </c>
      <c r="F22" s="165"/>
      <c r="G22" s="165">
        <v>0</v>
      </c>
      <c r="H22" s="165"/>
      <c r="I22" s="165"/>
      <c r="J22" s="165"/>
      <c r="K22" s="165"/>
      <c r="L22" s="165"/>
      <c r="M22" s="165"/>
    </row>
    <row r="23" spans="2:13">
      <c r="B23" s="42" t="s">
        <v>1016</v>
      </c>
      <c r="C23" s="30" t="s">
        <v>1017</v>
      </c>
      <c r="D23" s="114" t="s">
        <v>33</v>
      </c>
      <c r="E23" s="165">
        <v>-258.33264482999999</v>
      </c>
      <c r="F23" s="165">
        <v>-117</v>
      </c>
      <c r="G23" s="165">
        <v>-105.36252066</v>
      </c>
      <c r="H23" s="165"/>
      <c r="I23" s="165"/>
      <c r="J23" s="165"/>
      <c r="K23" s="165"/>
      <c r="L23" s="165"/>
      <c r="M23" s="165"/>
    </row>
    <row r="24" spans="2:13">
      <c r="B24" s="42" t="s">
        <v>1018</v>
      </c>
      <c r="C24" s="30" t="s">
        <v>1019</v>
      </c>
      <c r="D24" s="114" t="s">
        <v>33</v>
      </c>
      <c r="E24" s="165">
        <v>0</v>
      </c>
      <c r="F24" s="165">
        <v>0</v>
      </c>
      <c r="G24" s="165">
        <v>0</v>
      </c>
      <c r="H24" s="165"/>
      <c r="I24" s="165"/>
      <c r="J24" s="165"/>
      <c r="K24" s="165"/>
      <c r="L24" s="165"/>
      <c r="M24" s="165"/>
    </row>
    <row r="25" spans="2:13">
      <c r="B25" s="43" t="s">
        <v>1020</v>
      </c>
      <c r="C25" s="33" t="s">
        <v>1021</v>
      </c>
      <c r="D25" s="131" t="s">
        <v>33</v>
      </c>
      <c r="E25" s="165">
        <v>-283.01320164000003</v>
      </c>
      <c r="F25" s="165">
        <v>-146.19999999999999</v>
      </c>
      <c r="G25" s="165">
        <v>-107.52188829000001</v>
      </c>
      <c r="H25" s="165">
        <v>-260.42469381000001</v>
      </c>
      <c r="I25" s="165">
        <v>-41.9</v>
      </c>
      <c r="J25" s="165">
        <v>28.3</v>
      </c>
      <c r="K25" s="165">
        <v>414.2</v>
      </c>
      <c r="L25" s="165">
        <v>-293.3</v>
      </c>
      <c r="M25" s="165">
        <v>44.2</v>
      </c>
    </row>
    <row r="26" spans="2:13">
      <c r="B26" s="42" t="s">
        <v>1022</v>
      </c>
      <c r="C26" s="30" t="s">
        <v>768</v>
      </c>
      <c r="D26" s="22" t="s">
        <v>33</v>
      </c>
      <c r="E26" s="165">
        <v>0</v>
      </c>
      <c r="F26" s="165"/>
      <c r="G26" s="165">
        <v>0</v>
      </c>
      <c r="H26" s="165"/>
      <c r="I26" s="165"/>
      <c r="J26" s="165"/>
      <c r="K26" s="165"/>
      <c r="L26" s="165"/>
      <c r="M26" s="165"/>
    </row>
    <row r="27" spans="2:13">
      <c r="B27" s="42" t="s">
        <v>1023</v>
      </c>
      <c r="C27" s="30" t="s">
        <v>770</v>
      </c>
      <c r="D27" s="22" t="s">
        <v>33</v>
      </c>
      <c r="E27" s="165">
        <v>-44.925051859999996</v>
      </c>
      <c r="F27" s="165"/>
      <c r="G27" s="165">
        <v>0</v>
      </c>
      <c r="H27" s="165"/>
      <c r="I27" s="165"/>
      <c r="J27" s="165"/>
      <c r="K27" s="165"/>
      <c r="L27" s="165"/>
      <c r="M27" s="165"/>
    </row>
    <row r="28" spans="2:13">
      <c r="B28" s="42" t="s">
        <v>1024</v>
      </c>
      <c r="C28" s="30" t="s">
        <v>772</v>
      </c>
      <c r="D28" s="22" t="s">
        <v>33</v>
      </c>
      <c r="E28" s="165">
        <v>0</v>
      </c>
      <c r="F28" s="165"/>
      <c r="G28" s="165">
        <v>0</v>
      </c>
      <c r="H28" s="165"/>
      <c r="I28" s="165"/>
      <c r="J28" s="165"/>
      <c r="K28" s="165"/>
      <c r="L28" s="165"/>
      <c r="M28" s="165"/>
    </row>
    <row r="29" spans="2:13">
      <c r="B29" s="42" t="s">
        <v>1025</v>
      </c>
      <c r="C29" s="30" t="s">
        <v>774</v>
      </c>
      <c r="D29" s="22" t="s">
        <v>33</v>
      </c>
      <c r="E29" s="165">
        <v>66.508106330000004</v>
      </c>
      <c r="F29" s="165"/>
      <c r="G29" s="165">
        <v>0</v>
      </c>
      <c r="H29" s="165"/>
      <c r="I29" s="165"/>
      <c r="J29" s="165"/>
      <c r="K29" s="165"/>
      <c r="L29" s="165"/>
      <c r="M29" s="165"/>
    </row>
    <row r="30" spans="2:13">
      <c r="B30" s="42" t="s">
        <v>1026</v>
      </c>
      <c r="C30" s="30" t="s">
        <v>776</v>
      </c>
      <c r="D30" s="22" t="s">
        <v>33</v>
      </c>
      <c r="E30" s="165">
        <v>0</v>
      </c>
      <c r="F30" s="165"/>
      <c r="G30" s="165">
        <v>0</v>
      </c>
      <c r="H30" s="165"/>
      <c r="I30" s="165"/>
      <c r="J30" s="165"/>
      <c r="K30" s="165"/>
      <c r="L30" s="165"/>
      <c r="M30" s="165"/>
    </row>
    <row r="31" spans="2:13">
      <c r="B31" s="42" t="s">
        <v>1027</v>
      </c>
      <c r="C31" s="30" t="s">
        <v>778</v>
      </c>
      <c r="D31" s="22" t="s">
        <v>33</v>
      </c>
      <c r="E31" s="165">
        <v>0</v>
      </c>
      <c r="F31" s="165"/>
      <c r="G31" s="165">
        <v>0</v>
      </c>
      <c r="H31" s="165"/>
      <c r="I31" s="165"/>
      <c r="J31" s="165"/>
      <c r="K31" s="165"/>
      <c r="L31" s="165"/>
      <c r="M31" s="165"/>
    </row>
    <row r="32" spans="2:13">
      <c r="B32" s="42" t="s">
        <v>1028</v>
      </c>
      <c r="C32" s="30" t="s">
        <v>780</v>
      </c>
      <c r="D32" s="22" t="s">
        <v>33</v>
      </c>
      <c r="E32" s="165">
        <v>0</v>
      </c>
      <c r="F32" s="165"/>
      <c r="G32" s="165">
        <v>0</v>
      </c>
      <c r="H32" s="165"/>
      <c r="I32" s="165"/>
      <c r="J32" s="165"/>
      <c r="K32" s="165"/>
      <c r="L32" s="165"/>
      <c r="M32" s="165"/>
    </row>
    <row r="33" spans="2:13">
      <c r="B33" s="42" t="s">
        <v>1029</v>
      </c>
      <c r="C33" s="30" t="s">
        <v>782</v>
      </c>
      <c r="D33" s="22" t="s">
        <v>33</v>
      </c>
      <c r="E33" s="165">
        <v>-304.59625611000001</v>
      </c>
      <c r="F33" s="165"/>
      <c r="G33" s="165">
        <v>0</v>
      </c>
      <c r="H33" s="165"/>
      <c r="I33" s="165"/>
      <c r="J33" s="165"/>
      <c r="K33" s="165"/>
      <c r="L33" s="165"/>
      <c r="M33" s="165"/>
    </row>
    <row r="34" spans="2:13">
      <c r="B34" s="40" t="s">
        <v>1030</v>
      </c>
      <c r="C34" s="99" t="s">
        <v>1031</v>
      </c>
      <c r="D34" s="22" t="s">
        <v>33</v>
      </c>
      <c r="E34" s="165">
        <v>-283.01320164000003</v>
      </c>
      <c r="F34" s="165">
        <v>-146.19999999999999</v>
      </c>
      <c r="G34" s="165">
        <v>-107.52188829000001</v>
      </c>
      <c r="H34" s="165"/>
      <c r="I34" s="165"/>
      <c r="J34" s="165"/>
      <c r="K34" s="165"/>
      <c r="L34" s="165"/>
      <c r="M34" s="165"/>
    </row>
    <row r="35" spans="2:13">
      <c r="B35" s="144" t="s">
        <v>1032</v>
      </c>
      <c r="C35" s="145" t="s">
        <v>1033</v>
      </c>
      <c r="D35" s="25" t="s">
        <v>33</v>
      </c>
      <c r="E35" s="165">
        <v>0</v>
      </c>
      <c r="F35" s="165">
        <v>0</v>
      </c>
      <c r="G35" s="165">
        <v>0</v>
      </c>
      <c r="H35" s="165"/>
      <c r="I35" s="165"/>
      <c r="J35" s="165"/>
      <c r="K35" s="165"/>
      <c r="L35" s="165"/>
      <c r="M35" s="165"/>
    </row>
    <row r="36" spans="2:13">
      <c r="B36" s="42" t="s">
        <v>63</v>
      </c>
      <c r="C36" s="121" t="s">
        <v>94</v>
      </c>
      <c r="D36" s="22" t="s">
        <v>33</v>
      </c>
      <c r="E36" s="166"/>
      <c r="F36" s="166" t="s">
        <v>63</v>
      </c>
      <c r="G36" s="166" t="s">
        <v>63</v>
      </c>
      <c r="H36" s="166" t="s">
        <v>63</v>
      </c>
      <c r="I36" s="166" t="s">
        <v>63</v>
      </c>
      <c r="J36" s="166"/>
      <c r="K36" s="166"/>
      <c r="L36" s="166"/>
      <c r="M36" s="166"/>
    </row>
    <row r="37" spans="2:13">
      <c r="B37" s="24" t="s">
        <v>1034</v>
      </c>
      <c r="C37" s="49" t="s">
        <v>1035</v>
      </c>
      <c r="D37" s="25" t="s">
        <v>33</v>
      </c>
      <c r="E37" s="165">
        <v>24.680556810000041</v>
      </c>
      <c r="F37" s="165">
        <v>29.2</v>
      </c>
      <c r="G37" s="165">
        <v>2.15936763000003</v>
      </c>
      <c r="H37" s="165">
        <v>240.34061858999999</v>
      </c>
      <c r="I37" s="165">
        <v>-19.800000000000004</v>
      </c>
      <c r="J37" s="165">
        <v>-3.8000000000000007</v>
      </c>
      <c r="K37" s="165">
        <v>13.400000000000034</v>
      </c>
      <c r="L37" s="165">
        <v>99.6</v>
      </c>
      <c r="M37" s="165">
        <v>-13.1</v>
      </c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6D539235-471A-406C-B9AE-B54D1BD19DE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2023-09-04T17:34:35Z</dcterms:modified>
</cp:coreProperties>
</file>